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Бюджет" sheetId="1" r:id="rId1"/>
    <sheet name="Лист1" sheetId="2" r:id="rId2"/>
  </sheets>
  <definedNames>
    <definedName name="APPT" localSheetId="0">Бюджет!$A$14</definedName>
    <definedName name="FIO" localSheetId="0">Бюджет!$F$14</definedName>
    <definedName name="LAST_CELL" localSheetId="0">Бюджет!$J$108</definedName>
    <definedName name="SIGN" localSheetId="0">Бюджет!$A$14:$H$15</definedName>
  </definedNames>
  <calcPr calcId="145621"/>
</workbook>
</file>

<file path=xl/calcChain.xml><?xml version="1.0" encoding="utf-8"?>
<calcChain xmlns="http://schemas.openxmlformats.org/spreadsheetml/2006/main">
  <c r="F100" i="1" l="1"/>
  <c r="G20" i="1" l="1"/>
  <c r="F103" i="1" l="1"/>
</calcChain>
</file>

<file path=xl/sharedStrings.xml><?xml version="1.0" encoding="utf-8"?>
<sst xmlns="http://schemas.openxmlformats.org/spreadsheetml/2006/main" count="455" uniqueCount="255">
  <si>
    <t xml:space="preserve"> на 30.10.2024 г.</t>
  </si>
  <si>
    <t>Дата печати 29.10.2024 (21:16:17)</t>
  </si>
  <si>
    <t>Бюджет: бюджет Кожевниковского района</t>
  </si>
  <si>
    <t>Тип бланка расходов: Смета</t>
  </si>
  <si>
    <t>КВФО: 1,0</t>
  </si>
  <si>
    <t>КЦСР: 7*********</t>
  </si>
  <si>
    <t>руб.</t>
  </si>
  <si>
    <t>КЦСР</t>
  </si>
  <si>
    <t>Наименование КЦСР</t>
  </si>
  <si>
    <t>Доп. ЭК</t>
  </si>
  <si>
    <t>Наименование Доп. ЭК</t>
  </si>
  <si>
    <t>Лимиты 2025 год</t>
  </si>
  <si>
    <t>7950100000</t>
  </si>
  <si>
    <t>МП "Создание условий для устойчивого экономического развития Кожевниковского района на 2021-2026 годы"</t>
  </si>
  <si>
    <t>102</t>
  </si>
  <si>
    <t>Обеспечение деятельности МБУ КБИ</t>
  </si>
  <si>
    <t>910</t>
  </si>
  <si>
    <t>Проведение конкурса проектов среди школьников (формирование и обучение молодежных бизнес-команд) предоставление субсидии</t>
  </si>
  <si>
    <t>912</t>
  </si>
  <si>
    <t>Поддержка стартующего бизнеса в Кожевниковском районе</t>
  </si>
  <si>
    <t>916</t>
  </si>
  <si>
    <t>Возмещение части затрат, связанных с перевозкой тел ( останков ) умерших или погибших из Кожевниковского района в места проведения патологоанатомического вскрытия, судебно-медицинской экспертизы.</t>
  </si>
  <si>
    <t>79501S1180</t>
  </si>
  <si>
    <t>Софинансирование на реализацию проектов, отобранных по итогам проведения конкурса проектов детского и социального туризма</t>
  </si>
  <si>
    <t>923</t>
  </si>
  <si>
    <t>Реализация проекта детского и социального туризма</t>
  </si>
  <si>
    <t>7950200000</t>
  </si>
  <si>
    <t>МП «Развитие сельскохозяйственного производства и расширение рынка сельскохозяйственной продукции, сырья и продовольствия в Кожевниковском районе Томской области на 2017-2020 годы и на период до 2025 года»</t>
  </si>
  <si>
    <t>100</t>
  </si>
  <si>
    <t>Проведение конкурса на лучшее предприятие среди малого и среднего сельского бизнеса</t>
  </si>
  <si>
    <t>107</t>
  </si>
  <si>
    <t>Искусственное осеменение коров</t>
  </si>
  <si>
    <t>108</t>
  </si>
  <si>
    <t>Проведение районного мероприятия "Доярка года"</t>
  </si>
  <si>
    <t>111</t>
  </si>
  <si>
    <t>Ярмарки сельских поселений на творческих отчетах</t>
  </si>
  <si>
    <t>7950400000</t>
  </si>
  <si>
    <t>МП "Комплексное развитие сельских территорий в Кожевниковском районе"на 2021-2024 годы с прогнозом на 2025 и 2026 годы"</t>
  </si>
  <si>
    <t>122</t>
  </si>
  <si>
    <t>Улучшение жилищных условий граждан Российской Федерации,проживающих на сельских территориях</t>
  </si>
  <si>
    <t>7950500000</t>
  </si>
  <si>
    <t>МП "Развитие образования в Кожевниковском районе на 2021 – 2026 годы"</t>
  </si>
  <si>
    <t>022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</si>
  <si>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</si>
  <si>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074</t>
  </si>
  <si>
    <t>Частичная оплата стоимости питания отдельных категорий обучающихся</t>
  </si>
  <si>
    <t>125</t>
  </si>
  <si>
    <t>Подвоз обучающихся</t>
  </si>
  <si>
    <t>139</t>
  </si>
  <si>
    <t>Проведение капитального и текущего ремонта образовательных учреждений</t>
  </si>
  <si>
    <t>263</t>
  </si>
  <si>
    <t>Формирование позитивного социального имиджа образовательных учреждений, повышение престижа работников системы образования</t>
  </si>
  <si>
    <t>264</t>
  </si>
  <si>
    <t>Организация различных форм воспитания, содействующих формированию здорового образа жизни и законопослушного поведения</t>
  </si>
  <si>
    <t>290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</si>
  <si>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</si>
  <si>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519</t>
  </si>
  <si>
    <t>Создание условий для поддержки одаренных детей и подростков, самореализации молодежи</t>
  </si>
  <si>
    <t>7950700000</t>
  </si>
  <si>
    <t>МП «Патриотическое воспитание граждан на территории Кожевниковского района на 2021-2026 годы».</t>
  </si>
  <si>
    <t>021</t>
  </si>
  <si>
    <t>Участие в областном конкурсе ветеранских хоров «Салют, Победа!»</t>
  </si>
  <si>
    <t>051</t>
  </si>
  <si>
    <t>Организация и проведение мероприятий, посвященных Всероссийскому Дню призывника</t>
  </si>
  <si>
    <t>126</t>
  </si>
  <si>
    <t>Муниципальная поддержка общественных объединений, ведущих работу по военно-патриотическому воспитанию молодёжи (Совет ветеранов)</t>
  </si>
  <si>
    <t>153</t>
  </si>
  <si>
    <t>Проведение смотра на лучшее оформление и содержание памятников и обелисков, находящихся на территории Кожевниковского района</t>
  </si>
  <si>
    <t>7950800000</t>
  </si>
  <si>
    <t>МП "Развитие культуры Кожевниковского района на 2021-2026 годы"</t>
  </si>
  <si>
    <t>034</t>
  </si>
  <si>
    <t>Формирование и организация фонда краеведческих документов и местных изданий</t>
  </si>
  <si>
    <t>039</t>
  </si>
  <si>
    <t>Комплектование книжных фондов</t>
  </si>
  <si>
    <t>130</t>
  </si>
  <si>
    <t>Проведение районных  конкурсов  и праздников</t>
  </si>
  <si>
    <t>131</t>
  </si>
  <si>
    <t>Государственные и календарные праздники</t>
  </si>
  <si>
    <t>132</t>
  </si>
  <si>
    <t>Организация участия самодеятельных артистов, коллективов, обучающихся Кожевниковской ДШИ в конкурсах, фестивалях и праздниках различного уровня (Международных, Всероссийских, областных, межрайонных)</t>
  </si>
  <si>
    <t>160</t>
  </si>
  <si>
    <t>Приобретение нотной методической литературы</t>
  </si>
  <si>
    <t>161</t>
  </si>
  <si>
    <t>Творческий фестиваль сельских поселений</t>
  </si>
  <si>
    <t>165</t>
  </si>
  <si>
    <t>Обеспечение противопожарной безопасности</t>
  </si>
  <si>
    <t>169</t>
  </si>
  <si>
    <t>Материальная поддержка одарённых детей и молодёжи</t>
  </si>
  <si>
    <t>257</t>
  </si>
  <si>
    <t>Проведение мероприятий национально-культурной направленности</t>
  </si>
  <si>
    <t>300</t>
  </si>
  <si>
    <t>Обучение специалистов отдела по культуре и спорту Администрации Кожевниковского района и его подведомственных учреждений, в том числе обучение в ВУЗах и СУЗах, курсы повышения квалифакации, курсы переподготовки, семинары, форумы учреждений</t>
  </si>
  <si>
    <t>7950900000</t>
  </si>
  <si>
    <t>МП «Развитие молодежной политики, физической культуры и спорта в Кожевниковском районе на 2021-2026 годы»</t>
  </si>
  <si>
    <t>096</t>
  </si>
  <si>
    <t>Совершенствование системы подготовки спортсменов и создание условий, направленных на увеличение числа перспективных спортсменов (учебно-тренировочные сборы.)</t>
  </si>
  <si>
    <t>133</t>
  </si>
  <si>
    <t>Организация и проведение официальных муниципальных, региональных, межмуниципальных, межрегиональных и всероссийских спортивно - массовых мероприятий и соревнований</t>
  </si>
  <si>
    <t>136</t>
  </si>
  <si>
    <t>Финансирование членов сборной района и лучшего спортивного коллектива</t>
  </si>
  <si>
    <t>137</t>
  </si>
  <si>
    <t>Организация заливки и уборки ледовых катков</t>
  </si>
  <si>
    <t>147</t>
  </si>
  <si>
    <t>Развитие игровых видов спорта в Кожевниковском районе</t>
  </si>
  <si>
    <t>151</t>
  </si>
  <si>
    <t>Оказание услуги по выполнению видов испытаний (тестов), нормативов, требований к оценке уровня знаний и умений в области физической культуры и спорта муниципального образования Кожевниковский район</t>
  </si>
  <si>
    <t>194</t>
  </si>
  <si>
    <t>Приобретение спортивного инвентаря и экипировки для подготовки перспективных спортсменов и команд</t>
  </si>
  <si>
    <t>195</t>
  </si>
  <si>
    <t>Оснащение спортивным инвентарем сельских поселений</t>
  </si>
  <si>
    <t>269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</si>
  <si>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"ЗАТО Северск Томской области</t>
  </si>
  <si>
    <t>270</t>
  </si>
  <si>
    <t>Доставка и установка оборудования для малобюджетных спортивных площадок по месту жительства и учебы в муниципальных образованиях Томской области</t>
  </si>
  <si>
    <t>520</t>
  </si>
  <si>
    <t>Участие в официальных региональных, межмуниципальных, межрегиональных и всероссийских спортивно - массовых мероприятиях и соревнованиях</t>
  </si>
  <si>
    <t>79509S0320</t>
  </si>
  <si>
    <t>Софинансирование мероприятий для обеспечения участия спортивных сборных команд в региональных спортивных , физкультурных мероприятиях</t>
  </si>
  <si>
    <t>134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</si>
  <si>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– закрытое административно-территориальное образование Северск Томской области», муниципального образования "Томский район"</t>
  </si>
  <si>
    <t>7951000000</t>
  </si>
  <si>
    <t>МП "Повышение общественной безопасности в Кожевниковском районе на 2019-2023 годы"</t>
  </si>
  <si>
    <t>097</t>
  </si>
  <si>
    <t>Проведение районных и участие в областных конкурсах и соревнованиях среди отрядов юных инспекторов движения</t>
  </si>
  <si>
    <t>182</t>
  </si>
  <si>
    <t>Проведение районного и участие в областных конкурсах юных велосипедистов "Безопасное колесо"</t>
  </si>
  <si>
    <t>190</t>
  </si>
  <si>
    <t>Организация в образовательных учреждениях профилактических мероприятий, конкурсов, викторин по предупреждению нарушений правил дорожного движения</t>
  </si>
  <si>
    <t>207</t>
  </si>
  <si>
    <t>Обеспечение безопасности и профилактика правонарушений среди несовершеннолетних в летний период (рейды)</t>
  </si>
  <si>
    <t>210</t>
  </si>
  <si>
    <t>Обеспечение деятельности единой дежурно-диспетчерской службы</t>
  </si>
  <si>
    <t>275</t>
  </si>
  <si>
    <t>Приобретение запасных частей, инструментов, приспособлений для ремонтно-восстановительных работ МАСЦО (муниципальная автоматизированная система централизованного оповещения населения) в случае выхода из строя систем оповещения П – 166 ИТК ОС</t>
  </si>
  <si>
    <t>79510S1340</t>
  </si>
  <si>
    <t>Софинансирование на оказание помощи многодетным семьям и семьям, находящимся в трудной жизненной ситуации, в социально опасном положении, по приобретению, установке и обслуживанию автономных дымовых пожарных извещателей в жилых помещениях</t>
  </si>
  <si>
    <t>274</t>
  </si>
  <si>
    <t>Оказание помощи многодетным семьям и семьям, находящимся в трудной жизненной ситуации, в социально опасном положении, по приобретению, установке и обслуживанию автономных дымовых пожарных извещателей в жилых помещениях</t>
  </si>
  <si>
    <t>7951100000</t>
  </si>
  <si>
    <t>МП " Непрерывное экологическое образование и просвещение населения Кожевниковского района на 2021-2026 годы."</t>
  </si>
  <si>
    <t>023</t>
  </si>
  <si>
    <t>Районный смотр – конкурс «Зеленый наряд образовательного учреждения»</t>
  </si>
  <si>
    <t>140</t>
  </si>
  <si>
    <t>Проведение Дней защиты от экологической опасности</t>
  </si>
  <si>
    <t>162</t>
  </si>
  <si>
    <t>Фотоконкурс "Контрасты моего родного села"</t>
  </si>
  <si>
    <t>175</t>
  </si>
  <si>
    <t>Создание и деятельность  координационного экологического центра</t>
  </si>
  <si>
    <t>7951200000</t>
  </si>
  <si>
    <t>МП "Эффективное управление муниципальными финансами Кожевниковского района на 2021-2026годы"</t>
  </si>
  <si>
    <t>004</t>
  </si>
  <si>
    <t>Сопровождение комплексной автоматизированной системы управления процессом планирования и исполнения бюджета</t>
  </si>
  <si>
    <t>152</t>
  </si>
  <si>
    <t>Создание информационной системы управления муниципальными финансами</t>
  </si>
  <si>
    <t>258</t>
  </si>
  <si>
    <t>Расчет и предоставление дотации на выравнивание бюджетной обеспеченности сельских поселений</t>
  </si>
  <si>
    <t>7951600000</t>
  </si>
  <si>
    <t>МП "Управление муниципальным имуществом Кожевниковского района на 2024-2028 годы"</t>
  </si>
  <si>
    <t>278</t>
  </si>
  <si>
    <t>Оплата услуг потребления тепловой энергии и электроэнергии помещениями в зданиях находящимися казне МО Кожевниковский район (с.Осиновка, ул. Мира 13; д.Ерестная, ул.Школьная, 10, 10а)</t>
  </si>
  <si>
    <t>279</t>
  </si>
  <si>
    <t>Автоматизированный учет муниципального имущества</t>
  </si>
  <si>
    <t>280</t>
  </si>
  <si>
    <t>Приватизация, владение, пользование и распоряжением имуществом, находящимся в собственности МО Кожевниковский район, в том числе, земельными ресурсами, распоряжение земельными участками, государственная собственность на которые не разграничена</t>
  </si>
  <si>
    <t>7952100000</t>
  </si>
  <si>
    <t>МП "Развитие транспортной системы в Кожевниковском районе на 2016-2026 годы"</t>
  </si>
  <si>
    <t>041</t>
  </si>
  <si>
    <t>Диагностика и оценка технического состояния дорог с асфальтобетонным покрытием отремонтированных с 2020 г.</t>
  </si>
  <si>
    <t>042</t>
  </si>
  <si>
    <t>Изготовление и экспертиза сметной документации на ремонт дорог Администрации района</t>
  </si>
  <si>
    <t>052</t>
  </si>
  <si>
    <t>Содержание нежилого здания по адресу с. Кожевниково ул. Калинина 53</t>
  </si>
  <si>
    <t>256</t>
  </si>
  <si>
    <t>Осуществление регулярных пассажирских перевозок автомобильным транспортом по муниципальным маршрутам в границах муниципального образования Кожевниковский район</t>
  </si>
  <si>
    <t>501</t>
  </si>
  <si>
    <t>Содержание автомобильных дорог местного значения</t>
  </si>
  <si>
    <t>7952100001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</si>
  <si>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осуществление дорожной деятельности за счет средств дорожного фонда (акцизы)</t>
  </si>
  <si>
    <t>7952200000</t>
  </si>
  <si>
    <t>МП «Поддержка специалистов на территории Кожевниковского района на период 2021-2026годы"</t>
  </si>
  <si>
    <t>018</t>
  </si>
  <si>
    <t>Оплата жилья специалистам ОГАУЗ «Кожевниковская РБ» по договору найма</t>
  </si>
  <si>
    <t>205</t>
  </si>
  <si>
    <t>Оплата жилья специалистам образовательных организаций по договору найма</t>
  </si>
  <si>
    <t>254</t>
  </si>
  <si>
    <t>МП "Поддержка специалистов на территории Кожевниковского района" по строке "Возмещение стоимости проезда по маршруту с.Кожевниково - г.Томск и обратно выпускникам общеобразовательных учреждений Кожевниковского района, обучающимся на очном отделении в отраслевых ВУЗах России"</t>
  </si>
  <si>
    <t>7952400000</t>
  </si>
  <si>
    <t>МП "Улучшение условий и охраны труда в Кожевниковском районе на 2021-2024 годы с прогнозом на 2025 и 2026 годы"</t>
  </si>
  <si>
    <t>024</t>
  </si>
  <si>
    <t>Проведение конкурса "Я рисую безопасный труд", изготовление буклета работ участников конкурса</t>
  </si>
  <si>
    <t>036</t>
  </si>
  <si>
    <t>Проведение оценки профессиональных рисков</t>
  </si>
  <si>
    <t>118</t>
  </si>
  <si>
    <t>Проведение специальной оценки условий труда в Бюджетных учреждениях в соответствии с Федеральным законом от 28.11.2013 № 426-ФЗ "О специальной оценке условий труда", ст. 212 ТК РФ</t>
  </si>
  <si>
    <t>206</t>
  </si>
  <si>
    <t>Обучение специалистов по оказанию первой доврачебной помощи</t>
  </si>
  <si>
    <t>230</t>
  </si>
  <si>
    <t>Организация обучения по охране труда работников на основе современных технологий обучения</t>
  </si>
  <si>
    <t>7952500000</t>
  </si>
  <si>
    <t>МП "Развитие муниципальной службы, информационного общества и открытости в муниципальном образовании Кожевниковский район на 2021-2026 годы""</t>
  </si>
  <si>
    <t>084</t>
  </si>
  <si>
    <t>Сопровождение и обновление сайта органа местного самоуправления Кожевниковский район</t>
  </si>
  <si>
    <t>093</t>
  </si>
  <si>
    <t>Организация дополнительного профессионального образования (повышения квалификации, профессиональной переподготовки) муниципальных служащих</t>
  </si>
  <si>
    <t>112</t>
  </si>
  <si>
    <t>Печатные СМИ</t>
  </si>
  <si>
    <t>143</t>
  </si>
  <si>
    <t>Приобретение наградных материалов (бланки почетных грамот, благодарностей, ценных подарков, поздравительных открыток с государственными праздниками, пригласительных)</t>
  </si>
  <si>
    <t>184</t>
  </si>
  <si>
    <t>Организация и проведение праздничных мероприятий ко Дню местного самоуправления</t>
  </si>
  <si>
    <t>214</t>
  </si>
  <si>
    <t>Прохождение диспансеризации муниципальными служащими Администрации Кожевниковского района</t>
  </si>
  <si>
    <t>404</t>
  </si>
  <si>
    <t>Обеспечение системы электронной подписи</t>
  </si>
  <si>
    <t>406</t>
  </si>
  <si>
    <t>Приобретение лицензионного программного обеспечения, замена программного обеспечения и электронной компонентной базы российскими аналогами</t>
  </si>
  <si>
    <t>407</t>
  </si>
  <si>
    <t>Закупка и установка комплекта оборудования и программного обеспечения для обеспечения защиты и сохранения целостности информации, обрабатываемой в информационных системах с использованием российских информационных и коммуникационных технологий в области защиты информации</t>
  </si>
  <si>
    <t>408</t>
  </si>
  <si>
    <t>Модернизация (обновление и закупка) компьютерной техники и оргтехники, замена импортной техники (оборудования) на российские аналоги</t>
  </si>
  <si>
    <t>79527S0790</t>
  </si>
  <si>
    <t>Создание условий для оздоровления детей (летние оздоровительные лагеря)</t>
  </si>
  <si>
    <t>186</t>
  </si>
  <si>
    <t>Сохранение и укрепление материальной базы оздоровительных лагерей с дневным пребыванием детей, акарицидная обработка территории</t>
  </si>
  <si>
    <t>196</t>
  </si>
  <si>
    <t>Приобретение путевок в загородные оздоровительные лагеря</t>
  </si>
  <si>
    <t>7952800000</t>
  </si>
  <si>
    <t>МП «Обеспечение доступности жилья и улучшения качества жилищных условий населения Кожевниковского района на 2021-2026 годы»</t>
  </si>
  <si>
    <t>149</t>
  </si>
  <si>
    <t>Предоставление молодым семьям социальных выплат на приобретение жилья экономического класса или строительство индивидуального жилого дома экономического класса</t>
  </si>
  <si>
    <t>7952900000</t>
  </si>
  <si>
    <t>МП «Развитие коммунальной инфраструктуры Кожевниковского района на период 2021-2026 годы»</t>
  </si>
  <si>
    <t>239</t>
  </si>
  <si>
    <t>Проведение анализа проб воды на содержание загрязняющих веществ и оплата налога за сбросы в водные объекты</t>
  </si>
  <si>
    <t>804</t>
  </si>
  <si>
    <t>Проведение капитального ремонта объектов коммунальной инфраструктуры</t>
  </si>
  <si>
    <t>7954300000</t>
  </si>
  <si>
    <t>МП "Доступная среда для инвалидов на период 2021-2025 годы»</t>
  </si>
  <si>
    <t>411</t>
  </si>
  <si>
    <t>Проведение ежегодного фестиваля «Преодолей себя», ежегодной Декады инвалидов</t>
  </si>
  <si>
    <t>7954400000</t>
  </si>
  <si>
    <t>МП "Формирование современной городской среды на территории Кожевниковского района на 2018-2024 годы"</t>
  </si>
  <si>
    <t>288</t>
  </si>
  <si>
    <t>Благоустройство общественной территории, сквер (проект"Вечный огонь в с.Кожевниково")</t>
  </si>
  <si>
    <t>Итого</t>
  </si>
  <si>
    <t>048</t>
  </si>
  <si>
    <t>Разработка ПСД для капитального ремонта образовательных учреждений</t>
  </si>
  <si>
    <t>восстановить на 2025 год</t>
  </si>
  <si>
    <t>КЦСР: 795*******</t>
  </si>
  <si>
    <t>Код цели (кроме): 015,025</t>
  </si>
  <si>
    <t>7950000000</t>
  </si>
  <si>
    <t>7952700000</t>
  </si>
  <si>
    <t xml:space="preserve"> на 01.10.2024 г.</t>
  </si>
  <si>
    <t>Дата печати 30.10.2024 (15:05:45)</t>
  </si>
  <si>
    <t>КВФО: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</si>
</sst>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165" fontId="2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left"/>
    </xf>
    <xf numFmtId="49" fontId="5" fillId="0" borderId="4" xfId="0" applyNumberFormat="1" applyFont="1" applyBorder="1" applyAlignment="1" applyProtection="1">
      <alignment horizontal="center"/>
    </xf>
    <xf numFmtId="4" fontId="5" fillId="0" borderId="4" xfId="0" applyNumberFormat="1" applyFont="1" applyBorder="1" applyAlignment="1" applyProtection="1">
      <alignment horizontal="right"/>
    </xf>
    <xf numFmtId="4" fontId="2" fillId="2" borderId="2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center"/>
    </xf>
    <xf numFmtId="4" fontId="1" fillId="0" borderId="0" xfId="0" applyNumberFormat="1" applyFont="1" applyBorder="1" applyAlignment="1" applyProtection="1"/>
    <xf numFmtId="4" fontId="1" fillId="0" borderId="0" xfId="0" applyNumberFormat="1" applyFont="1" applyBorder="1" applyAlignment="1" applyProtection="1">
      <alignment wrapText="1"/>
    </xf>
    <xf numFmtId="4" fontId="0" fillId="0" borderId="0" xfId="0" applyNumberFormat="1"/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 applyFill="1"/>
    <xf numFmtId="0" fontId="0" fillId="0" borderId="0" xfId="0" applyFill="1"/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54</xdr:row>
      <xdr:rowOff>0</xdr:rowOff>
    </xdr:from>
    <xdr:to>
      <xdr:col>6</xdr:col>
      <xdr:colOff>495300</xdr:colOff>
      <xdr:row>54</xdr:row>
      <xdr:rowOff>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4333875"/>
          <a:ext cx="5343525" cy="0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495300</xdr:colOff>
      <xdr:row>54</xdr:row>
      <xdr:rowOff>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4333875"/>
          <a:ext cx="5343525" cy="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J103"/>
  <sheetViews>
    <sheetView showGridLines="0" tabSelected="1" topLeftCell="A97" zoomScaleNormal="100" workbookViewId="0">
      <selection activeCell="F101" sqref="F101"/>
    </sheetView>
  </sheetViews>
  <sheetFormatPr defaultRowHeight="12.75" customHeight="1" x14ac:dyDescent="0.2"/>
  <cols>
    <col min="1" max="1" width="11.140625" customWidth="1"/>
    <col min="2" max="2" width="30.7109375" customWidth="1"/>
    <col min="3" max="3" width="6.42578125" customWidth="1"/>
    <col min="4" max="4" width="30.7109375" customWidth="1"/>
    <col min="5" max="5" width="15.42578125" customWidth="1"/>
    <col min="6" max="6" width="13.28515625" style="19" bestFit="1" customWidth="1"/>
    <col min="7" max="7" width="13.140625" customWidth="1"/>
    <col min="8" max="10" width="9.140625" customWidth="1"/>
  </cols>
  <sheetData>
    <row r="1" spans="1:10" ht="14.25" x14ac:dyDescent="0.2">
      <c r="A1" s="2" t="s">
        <v>0</v>
      </c>
      <c r="B1" s="3"/>
      <c r="C1" s="3"/>
      <c r="D1" s="3"/>
      <c r="E1" s="4"/>
      <c r="F1" s="16"/>
      <c r="G1" s="4"/>
      <c r="H1" s="4"/>
      <c r="I1" s="3"/>
      <c r="J1" s="3"/>
    </row>
    <row r="2" spans="1:10" x14ac:dyDescent="0.2">
      <c r="A2" s="1" t="s">
        <v>1</v>
      </c>
      <c r="B2" s="1"/>
      <c r="C2" s="1"/>
      <c r="D2" s="1"/>
      <c r="E2" s="1"/>
      <c r="F2" s="17"/>
      <c r="G2" s="1"/>
      <c r="H2" s="1"/>
      <c r="I2" s="1"/>
      <c r="J2" s="1"/>
    </row>
    <row r="3" spans="1:10" x14ac:dyDescent="0.2">
      <c r="A3" s="25" t="s">
        <v>2</v>
      </c>
      <c r="B3" s="26"/>
      <c r="C3" s="26"/>
      <c r="D3" s="26"/>
      <c r="E3" s="26"/>
      <c r="F3" s="26"/>
      <c r="G3" s="26"/>
    </row>
    <row r="4" spans="1:10" x14ac:dyDescent="0.2">
      <c r="A4" s="25" t="s">
        <v>3</v>
      </c>
      <c r="B4" s="26"/>
      <c r="C4" s="26"/>
      <c r="D4" s="26"/>
      <c r="E4" s="26"/>
      <c r="F4" s="26"/>
      <c r="G4" s="26"/>
    </row>
    <row r="5" spans="1:10" x14ac:dyDescent="0.2">
      <c r="A5" s="25" t="s">
        <v>4</v>
      </c>
      <c r="B5" s="26"/>
      <c r="C5" s="26"/>
      <c r="D5" s="26"/>
      <c r="E5" s="26"/>
      <c r="F5" s="26"/>
      <c r="G5" s="26"/>
    </row>
    <row r="6" spans="1:10" x14ac:dyDescent="0.2">
      <c r="A6" s="25" t="s">
        <v>5</v>
      </c>
      <c r="B6" s="26"/>
      <c r="C6" s="26"/>
      <c r="D6" s="26"/>
      <c r="E6" s="26"/>
      <c r="F6" s="26"/>
      <c r="G6" s="26"/>
    </row>
    <row r="7" spans="1:10" x14ac:dyDescent="0.2">
      <c r="A7" s="5" t="s">
        <v>6</v>
      </c>
      <c r="B7" s="5"/>
      <c r="C7" s="5"/>
      <c r="D7" s="5"/>
      <c r="E7" s="5"/>
      <c r="F7" s="18"/>
      <c r="G7" s="5"/>
      <c r="H7" s="5"/>
      <c r="I7" s="1"/>
      <c r="J7" s="1"/>
    </row>
    <row r="8" spans="1:10" ht="21" x14ac:dyDescent="0.2">
      <c r="A8" s="6" t="s">
        <v>7</v>
      </c>
      <c r="B8" s="6" t="s">
        <v>8</v>
      </c>
      <c r="C8" s="6" t="s">
        <v>9</v>
      </c>
      <c r="D8" s="6" t="s">
        <v>10</v>
      </c>
      <c r="E8" s="6" t="s">
        <v>11</v>
      </c>
    </row>
    <row r="9" spans="1:10" ht="45" x14ac:dyDescent="0.2">
      <c r="A9" s="7" t="s">
        <v>12</v>
      </c>
      <c r="B9" s="8" t="s">
        <v>13</v>
      </c>
      <c r="C9" s="7" t="s">
        <v>14</v>
      </c>
      <c r="D9" s="8" t="s">
        <v>15</v>
      </c>
      <c r="E9" s="9">
        <v>666101</v>
      </c>
    </row>
    <row r="10" spans="1:10" ht="45" x14ac:dyDescent="0.2">
      <c r="A10" s="7" t="s">
        <v>12</v>
      </c>
      <c r="B10" s="8" t="s">
        <v>13</v>
      </c>
      <c r="C10" s="7" t="s">
        <v>16</v>
      </c>
      <c r="D10" s="8" t="s">
        <v>17</v>
      </c>
      <c r="E10" s="9">
        <v>10000</v>
      </c>
    </row>
    <row r="11" spans="1:10" ht="45" x14ac:dyDescent="0.2">
      <c r="A11" s="7" t="s">
        <v>12</v>
      </c>
      <c r="B11" s="8" t="s">
        <v>13</v>
      </c>
      <c r="C11" s="7" t="s">
        <v>18</v>
      </c>
      <c r="D11" s="8" t="s">
        <v>19</v>
      </c>
      <c r="E11" s="9">
        <v>55000</v>
      </c>
    </row>
    <row r="12" spans="1:10" ht="67.5" x14ac:dyDescent="0.2">
      <c r="A12" s="7" t="s">
        <v>12</v>
      </c>
      <c r="B12" s="8" t="s">
        <v>13</v>
      </c>
      <c r="C12" s="7" t="s">
        <v>20</v>
      </c>
      <c r="D12" s="8" t="s">
        <v>21</v>
      </c>
      <c r="E12" s="9">
        <v>400000</v>
      </c>
    </row>
    <row r="13" spans="1:10" ht="45" x14ac:dyDescent="0.2">
      <c r="A13" s="7" t="s">
        <v>22</v>
      </c>
      <c r="B13" s="8" t="s">
        <v>23</v>
      </c>
      <c r="C13" s="7" t="s">
        <v>24</v>
      </c>
      <c r="D13" s="8" t="s">
        <v>25</v>
      </c>
      <c r="E13" s="9">
        <v>20000</v>
      </c>
    </row>
    <row r="14" spans="1:10" ht="78.75" x14ac:dyDescent="0.2">
      <c r="A14" s="7" t="s">
        <v>26</v>
      </c>
      <c r="B14" s="8" t="s">
        <v>27</v>
      </c>
      <c r="C14" s="7" t="s">
        <v>28</v>
      </c>
      <c r="D14" s="8" t="s">
        <v>29</v>
      </c>
      <c r="E14" s="9">
        <v>320000</v>
      </c>
    </row>
    <row r="15" spans="1:10" ht="78.75" x14ac:dyDescent="0.2">
      <c r="A15" s="7" t="s">
        <v>26</v>
      </c>
      <c r="B15" s="8" t="s">
        <v>27</v>
      </c>
      <c r="C15" s="7" t="s">
        <v>30</v>
      </c>
      <c r="D15" s="8" t="s">
        <v>31</v>
      </c>
      <c r="E15" s="9">
        <v>120000</v>
      </c>
    </row>
    <row r="16" spans="1:10" ht="78.75" x14ac:dyDescent="0.2">
      <c r="A16" s="7" t="s">
        <v>26</v>
      </c>
      <c r="B16" s="8" t="s">
        <v>27</v>
      </c>
      <c r="C16" s="7" t="s">
        <v>32</v>
      </c>
      <c r="D16" s="8" t="s">
        <v>33</v>
      </c>
      <c r="E16" s="9">
        <v>15000</v>
      </c>
    </row>
    <row r="17" spans="1:8" ht="78.75" x14ac:dyDescent="0.2">
      <c r="A17" s="7" t="s">
        <v>26</v>
      </c>
      <c r="B17" s="8" t="s">
        <v>27</v>
      </c>
      <c r="C17" s="7" t="s">
        <v>34</v>
      </c>
      <c r="D17" s="8" t="s">
        <v>35</v>
      </c>
      <c r="E17" s="9">
        <v>155000</v>
      </c>
    </row>
    <row r="18" spans="1:8" ht="45" x14ac:dyDescent="0.2">
      <c r="A18" s="7" t="s">
        <v>36</v>
      </c>
      <c r="B18" s="8" t="s">
        <v>37</v>
      </c>
      <c r="C18" s="7" t="s">
        <v>38</v>
      </c>
      <c r="D18" s="8" t="s">
        <v>39</v>
      </c>
      <c r="E18" s="9">
        <v>333300</v>
      </c>
    </row>
    <row r="19" spans="1:8" ht="56.25" x14ac:dyDescent="0.2">
      <c r="A19" s="7" t="s">
        <v>40</v>
      </c>
      <c r="B19" s="8" t="s">
        <v>41</v>
      </c>
      <c r="C19" s="7" t="s">
        <v>42</v>
      </c>
      <c r="D19" s="8" t="s">
        <v>43</v>
      </c>
      <c r="E19" s="9">
        <v>70000</v>
      </c>
      <c r="F19" s="19">
        <v>-70000</v>
      </c>
    </row>
    <row r="20" spans="1:8" s="24" customFormat="1" ht="33.75" x14ac:dyDescent="0.2">
      <c r="A20" s="20" t="s">
        <v>40</v>
      </c>
      <c r="B20" s="21" t="s">
        <v>41</v>
      </c>
      <c r="C20" s="20" t="s">
        <v>245</v>
      </c>
      <c r="D20" s="21" t="s">
        <v>246</v>
      </c>
      <c r="E20" s="22"/>
      <c r="F20" s="23">
        <v>13247700</v>
      </c>
      <c r="G20" s="27">
        <f>SUM(F20:F27)</f>
        <v>10304311.060000001</v>
      </c>
    </row>
    <row r="21" spans="1:8" ht="33.75" x14ac:dyDescent="0.2">
      <c r="A21" s="7" t="s">
        <v>40</v>
      </c>
      <c r="B21" s="8" t="s">
        <v>41</v>
      </c>
      <c r="C21" s="7" t="s">
        <v>44</v>
      </c>
      <c r="D21" s="8" t="s">
        <v>45</v>
      </c>
      <c r="E21" s="9">
        <v>851198.94</v>
      </c>
      <c r="F21" s="19">
        <v>-851198.94</v>
      </c>
      <c r="G21" s="28"/>
    </row>
    <row r="22" spans="1:8" ht="33.75" x14ac:dyDescent="0.2">
      <c r="A22" s="7" t="s">
        <v>40</v>
      </c>
      <c r="B22" s="8" t="s">
        <v>41</v>
      </c>
      <c r="C22" s="7" t="s">
        <v>46</v>
      </c>
      <c r="D22" s="8" t="s">
        <v>47</v>
      </c>
      <c r="E22" s="9">
        <v>1632010</v>
      </c>
      <c r="F22" s="19">
        <v>-1632010</v>
      </c>
      <c r="G22" s="28"/>
    </row>
    <row r="23" spans="1:8" ht="33.75" x14ac:dyDescent="0.2">
      <c r="A23" s="7" t="s">
        <v>40</v>
      </c>
      <c r="B23" s="8" t="s">
        <v>41</v>
      </c>
      <c r="C23" s="7" t="s">
        <v>48</v>
      </c>
      <c r="D23" s="8" t="s">
        <v>49</v>
      </c>
      <c r="E23" s="15">
        <v>480235.03</v>
      </c>
      <c r="G23" s="28"/>
    </row>
    <row r="24" spans="1:8" ht="45" x14ac:dyDescent="0.2">
      <c r="A24" s="7" t="s">
        <v>40</v>
      </c>
      <c r="B24" s="8" t="s">
        <v>41</v>
      </c>
      <c r="C24" s="7" t="s">
        <v>50</v>
      </c>
      <c r="D24" s="8" t="s">
        <v>51</v>
      </c>
      <c r="E24" s="9">
        <v>195100</v>
      </c>
      <c r="F24" s="19">
        <v>-195100</v>
      </c>
      <c r="G24" s="28"/>
    </row>
    <row r="25" spans="1:8" ht="45" x14ac:dyDescent="0.2">
      <c r="A25" s="7" t="s">
        <v>40</v>
      </c>
      <c r="B25" s="8" t="s">
        <v>41</v>
      </c>
      <c r="C25" s="7" t="s">
        <v>52</v>
      </c>
      <c r="D25" s="8" t="s">
        <v>53</v>
      </c>
      <c r="E25" s="9">
        <v>205300</v>
      </c>
      <c r="F25" s="19">
        <v>-205300</v>
      </c>
      <c r="G25" s="28"/>
    </row>
    <row r="26" spans="1:8" ht="90" x14ac:dyDescent="0.2">
      <c r="A26" s="7" t="s">
        <v>40</v>
      </c>
      <c r="B26" s="8" t="s">
        <v>41</v>
      </c>
      <c r="C26" s="7" t="s">
        <v>54</v>
      </c>
      <c r="D26" s="8" t="s">
        <v>55</v>
      </c>
      <c r="E26" s="9">
        <v>9780</v>
      </c>
      <c r="F26" s="19">
        <v>-9780</v>
      </c>
      <c r="G26" s="28"/>
      <c r="H26" t="s">
        <v>247</v>
      </c>
    </row>
    <row r="27" spans="1:8" ht="33.75" x14ac:dyDescent="0.2">
      <c r="A27" s="7" t="s">
        <v>40</v>
      </c>
      <c r="B27" s="8" t="s">
        <v>41</v>
      </c>
      <c r="C27" s="7" t="s">
        <v>56</v>
      </c>
      <c r="D27" s="8" t="s">
        <v>57</v>
      </c>
      <c r="E27" s="9">
        <v>50000</v>
      </c>
      <c r="F27" s="19">
        <v>-50000</v>
      </c>
      <c r="G27" s="28"/>
    </row>
    <row r="28" spans="1:8" ht="45" x14ac:dyDescent="0.2">
      <c r="A28" s="7" t="s">
        <v>58</v>
      </c>
      <c r="B28" s="8" t="s">
        <v>59</v>
      </c>
      <c r="C28" s="7" t="s">
        <v>60</v>
      </c>
      <c r="D28" s="8" t="s">
        <v>61</v>
      </c>
      <c r="E28" s="9">
        <v>20000</v>
      </c>
    </row>
    <row r="29" spans="1:8" ht="45" x14ac:dyDescent="0.2">
      <c r="A29" s="7" t="s">
        <v>58</v>
      </c>
      <c r="B29" s="8" t="s">
        <v>59</v>
      </c>
      <c r="C29" s="7" t="s">
        <v>62</v>
      </c>
      <c r="D29" s="8" t="s">
        <v>63</v>
      </c>
      <c r="E29" s="9">
        <v>20000</v>
      </c>
    </row>
    <row r="30" spans="1:8" ht="56.25" x14ac:dyDescent="0.2">
      <c r="A30" s="7" t="s">
        <v>58</v>
      </c>
      <c r="B30" s="8" t="s">
        <v>59</v>
      </c>
      <c r="C30" s="7" t="s">
        <v>64</v>
      </c>
      <c r="D30" s="8" t="s">
        <v>65</v>
      </c>
      <c r="E30" s="9">
        <v>200000</v>
      </c>
    </row>
    <row r="31" spans="1:8" ht="45" x14ac:dyDescent="0.2">
      <c r="A31" s="7" t="s">
        <v>58</v>
      </c>
      <c r="B31" s="8" t="s">
        <v>59</v>
      </c>
      <c r="C31" s="7" t="s">
        <v>66</v>
      </c>
      <c r="D31" s="8" t="s">
        <v>67</v>
      </c>
      <c r="E31" s="9">
        <v>50000</v>
      </c>
    </row>
    <row r="32" spans="1:8" ht="33.75" x14ac:dyDescent="0.2">
      <c r="A32" s="7" t="s">
        <v>68</v>
      </c>
      <c r="B32" s="8" t="s">
        <v>69</v>
      </c>
      <c r="C32" s="7" t="s">
        <v>70</v>
      </c>
      <c r="D32" s="8" t="s">
        <v>71</v>
      </c>
      <c r="E32" s="9">
        <v>101800</v>
      </c>
    </row>
    <row r="33" spans="1:6" ht="33.75" x14ac:dyDescent="0.2">
      <c r="A33" s="7" t="s">
        <v>68</v>
      </c>
      <c r="B33" s="8" t="s">
        <v>69</v>
      </c>
      <c r="C33" s="7" t="s">
        <v>72</v>
      </c>
      <c r="D33" s="8" t="s">
        <v>73</v>
      </c>
      <c r="E33" s="9">
        <v>50000</v>
      </c>
    </row>
    <row r="34" spans="1:6" ht="33.75" x14ac:dyDescent="0.2">
      <c r="A34" s="7" t="s">
        <v>68</v>
      </c>
      <c r="B34" s="8" t="s">
        <v>69</v>
      </c>
      <c r="C34" s="7" t="s">
        <v>74</v>
      </c>
      <c r="D34" s="8" t="s">
        <v>75</v>
      </c>
      <c r="E34" s="9">
        <v>473200</v>
      </c>
    </row>
    <row r="35" spans="1:6" ht="33.75" x14ac:dyDescent="0.2">
      <c r="A35" s="7" t="s">
        <v>68</v>
      </c>
      <c r="B35" s="8" t="s">
        <v>69</v>
      </c>
      <c r="C35" s="7" t="s">
        <v>76</v>
      </c>
      <c r="D35" s="8" t="s">
        <v>77</v>
      </c>
      <c r="E35" s="9">
        <v>180000</v>
      </c>
    </row>
    <row r="36" spans="1:6" ht="78.75" x14ac:dyDescent="0.2">
      <c r="A36" s="7" t="s">
        <v>68</v>
      </c>
      <c r="B36" s="8" t="s">
        <v>69</v>
      </c>
      <c r="C36" s="7" t="s">
        <v>78</v>
      </c>
      <c r="D36" s="8" t="s">
        <v>79</v>
      </c>
      <c r="E36" s="9">
        <v>292600</v>
      </c>
      <c r="F36" s="19">
        <v>-170500</v>
      </c>
    </row>
    <row r="37" spans="1:6" ht="33.75" x14ac:dyDescent="0.2">
      <c r="A37" s="7" t="s">
        <v>68</v>
      </c>
      <c r="B37" s="8" t="s">
        <v>69</v>
      </c>
      <c r="C37" s="7" t="s">
        <v>80</v>
      </c>
      <c r="D37" s="8" t="s">
        <v>81</v>
      </c>
      <c r="E37" s="9">
        <v>20000</v>
      </c>
    </row>
    <row r="38" spans="1:6" ht="33.75" x14ac:dyDescent="0.2">
      <c r="A38" s="7" t="s">
        <v>68</v>
      </c>
      <c r="B38" s="8" t="s">
        <v>69</v>
      </c>
      <c r="C38" s="7" t="s">
        <v>82</v>
      </c>
      <c r="D38" s="8" t="s">
        <v>83</v>
      </c>
      <c r="E38" s="9">
        <v>525000</v>
      </c>
      <c r="F38" s="19">
        <v>-525000</v>
      </c>
    </row>
    <row r="39" spans="1:6" ht="33.75" x14ac:dyDescent="0.2">
      <c r="A39" s="7" t="s">
        <v>68</v>
      </c>
      <c r="B39" s="8" t="s">
        <v>69</v>
      </c>
      <c r="C39" s="7" t="s">
        <v>84</v>
      </c>
      <c r="D39" s="8" t="s">
        <v>85</v>
      </c>
      <c r="E39" s="9">
        <v>304500</v>
      </c>
      <c r="F39" s="19">
        <v>-304500</v>
      </c>
    </row>
    <row r="40" spans="1:6" ht="33.75" x14ac:dyDescent="0.2">
      <c r="A40" s="7" t="s">
        <v>68</v>
      </c>
      <c r="B40" s="8" t="s">
        <v>69</v>
      </c>
      <c r="C40" s="7" t="s">
        <v>86</v>
      </c>
      <c r="D40" s="8" t="s">
        <v>87</v>
      </c>
      <c r="E40" s="9">
        <v>40000</v>
      </c>
    </row>
    <row r="41" spans="1:6" ht="33.75" x14ac:dyDescent="0.2">
      <c r="A41" s="7" t="s">
        <v>68</v>
      </c>
      <c r="B41" s="8" t="s">
        <v>69</v>
      </c>
      <c r="C41" s="7" t="s">
        <v>88</v>
      </c>
      <c r="D41" s="8" t="s">
        <v>89</v>
      </c>
      <c r="E41" s="9">
        <v>56300</v>
      </c>
    </row>
    <row r="42" spans="1:6" ht="90" x14ac:dyDescent="0.2">
      <c r="A42" s="7" t="s">
        <v>68</v>
      </c>
      <c r="B42" s="8" t="s">
        <v>69</v>
      </c>
      <c r="C42" s="7" t="s">
        <v>90</v>
      </c>
      <c r="D42" s="8" t="s">
        <v>91</v>
      </c>
      <c r="E42" s="9">
        <v>25700</v>
      </c>
    </row>
    <row r="43" spans="1:6" ht="56.25" x14ac:dyDescent="0.2">
      <c r="A43" s="7" t="s">
        <v>92</v>
      </c>
      <c r="B43" s="8" t="s">
        <v>93</v>
      </c>
      <c r="C43" s="7" t="s">
        <v>94</v>
      </c>
      <c r="D43" s="8" t="s">
        <v>95</v>
      </c>
      <c r="E43" s="9">
        <v>366000</v>
      </c>
    </row>
    <row r="44" spans="1:6" ht="67.5" x14ac:dyDescent="0.2">
      <c r="A44" s="7" t="s">
        <v>92</v>
      </c>
      <c r="B44" s="8" t="s">
        <v>93</v>
      </c>
      <c r="C44" s="7" t="s">
        <v>96</v>
      </c>
      <c r="D44" s="8" t="s">
        <v>97</v>
      </c>
      <c r="E44" s="9">
        <v>459020</v>
      </c>
    </row>
    <row r="45" spans="1:6" ht="45" x14ac:dyDescent="0.2">
      <c r="A45" s="7" t="s">
        <v>92</v>
      </c>
      <c r="B45" s="8" t="s">
        <v>93</v>
      </c>
      <c r="C45" s="7" t="s">
        <v>98</v>
      </c>
      <c r="D45" s="8" t="s">
        <v>99</v>
      </c>
      <c r="E45" s="9">
        <v>103000</v>
      </c>
    </row>
    <row r="46" spans="1:6" ht="45" x14ac:dyDescent="0.2">
      <c r="A46" s="7" t="s">
        <v>92</v>
      </c>
      <c r="B46" s="8" t="s">
        <v>93</v>
      </c>
      <c r="C46" s="7" t="s">
        <v>100</v>
      </c>
      <c r="D46" s="8" t="s">
        <v>101</v>
      </c>
      <c r="E46" s="9">
        <v>20000</v>
      </c>
    </row>
    <row r="47" spans="1:6" ht="45" x14ac:dyDescent="0.2">
      <c r="A47" s="7" t="s">
        <v>92</v>
      </c>
      <c r="B47" s="8" t="s">
        <v>93</v>
      </c>
      <c r="C47" s="7" t="s">
        <v>102</v>
      </c>
      <c r="D47" s="8" t="s">
        <v>103</v>
      </c>
      <c r="E47" s="9">
        <v>120000</v>
      </c>
    </row>
    <row r="48" spans="1:6" ht="67.5" x14ac:dyDescent="0.2">
      <c r="A48" s="7" t="s">
        <v>92</v>
      </c>
      <c r="B48" s="8" t="s">
        <v>93</v>
      </c>
      <c r="C48" s="7" t="s">
        <v>104</v>
      </c>
      <c r="D48" s="8" t="s">
        <v>105</v>
      </c>
      <c r="E48" s="9">
        <v>128330</v>
      </c>
    </row>
    <row r="49" spans="1:6" ht="45" x14ac:dyDescent="0.2">
      <c r="A49" s="7" t="s">
        <v>92</v>
      </c>
      <c r="B49" s="8" t="s">
        <v>93</v>
      </c>
      <c r="C49" s="7" t="s">
        <v>106</v>
      </c>
      <c r="D49" s="8" t="s">
        <v>107</v>
      </c>
      <c r="E49" s="9">
        <v>50000</v>
      </c>
    </row>
    <row r="50" spans="1:6" ht="45" x14ac:dyDescent="0.2">
      <c r="A50" s="7" t="s">
        <v>92</v>
      </c>
      <c r="B50" s="8" t="s">
        <v>93</v>
      </c>
      <c r="C50" s="7" t="s">
        <v>108</v>
      </c>
      <c r="D50" s="8" t="s">
        <v>109</v>
      </c>
      <c r="E50" s="9">
        <v>50000</v>
      </c>
    </row>
    <row r="51" spans="1:6" ht="90" x14ac:dyDescent="0.2">
      <c r="A51" s="7" t="s">
        <v>92</v>
      </c>
      <c r="B51" s="8" t="s">
        <v>93</v>
      </c>
      <c r="C51" s="7" t="s">
        <v>110</v>
      </c>
      <c r="D51" s="8" t="s">
        <v>111</v>
      </c>
      <c r="E51" s="9">
        <v>136500</v>
      </c>
    </row>
    <row r="52" spans="1:6" ht="56.25" x14ac:dyDescent="0.2">
      <c r="A52" s="7" t="s">
        <v>92</v>
      </c>
      <c r="B52" s="8" t="s">
        <v>93</v>
      </c>
      <c r="C52" s="7" t="s">
        <v>112</v>
      </c>
      <c r="D52" s="8" t="s">
        <v>113</v>
      </c>
      <c r="E52" s="9">
        <v>240000</v>
      </c>
      <c r="F52" s="19">
        <v>-49050</v>
      </c>
    </row>
    <row r="53" spans="1:6" ht="56.25" x14ac:dyDescent="0.2">
      <c r="A53" s="7" t="s">
        <v>92</v>
      </c>
      <c r="B53" s="8" t="s">
        <v>93</v>
      </c>
      <c r="C53" s="7" t="s">
        <v>114</v>
      </c>
      <c r="D53" s="8" t="s">
        <v>115</v>
      </c>
      <c r="E53" s="9">
        <v>950950</v>
      </c>
      <c r="F53" s="19">
        <v>-950950</v>
      </c>
    </row>
    <row r="54" spans="1:6" ht="180" x14ac:dyDescent="0.2">
      <c r="A54" s="7" t="s">
        <v>116</v>
      </c>
      <c r="B54" s="8" t="s">
        <v>117</v>
      </c>
      <c r="C54" s="7" t="s">
        <v>118</v>
      </c>
      <c r="D54" s="10" t="s">
        <v>119</v>
      </c>
      <c r="E54" s="9">
        <v>4900</v>
      </c>
    </row>
    <row r="55" spans="1:6" ht="45" x14ac:dyDescent="0.2">
      <c r="A55" s="7" t="s">
        <v>120</v>
      </c>
      <c r="B55" s="8" t="s">
        <v>121</v>
      </c>
      <c r="C55" s="7" t="s">
        <v>122</v>
      </c>
      <c r="D55" s="8" t="s">
        <v>123</v>
      </c>
      <c r="E55" s="9">
        <v>10000</v>
      </c>
    </row>
    <row r="56" spans="1:6" ht="33.75" x14ac:dyDescent="0.2">
      <c r="A56" s="7" t="s">
        <v>120</v>
      </c>
      <c r="B56" s="8" t="s">
        <v>121</v>
      </c>
      <c r="C56" s="7" t="s">
        <v>124</v>
      </c>
      <c r="D56" s="8" t="s">
        <v>125</v>
      </c>
      <c r="E56" s="9">
        <v>10000</v>
      </c>
    </row>
    <row r="57" spans="1:6" ht="56.25" x14ac:dyDescent="0.2">
      <c r="A57" s="7" t="s">
        <v>120</v>
      </c>
      <c r="B57" s="8" t="s">
        <v>121</v>
      </c>
      <c r="C57" s="7" t="s">
        <v>126</v>
      </c>
      <c r="D57" s="8" t="s">
        <v>127</v>
      </c>
      <c r="E57" s="9">
        <v>5000</v>
      </c>
    </row>
    <row r="58" spans="1:6" ht="45" x14ac:dyDescent="0.2">
      <c r="A58" s="7" t="s">
        <v>120</v>
      </c>
      <c r="B58" s="8" t="s">
        <v>121</v>
      </c>
      <c r="C58" s="7" t="s">
        <v>128</v>
      </c>
      <c r="D58" s="8" t="s">
        <v>129</v>
      </c>
      <c r="E58" s="9">
        <v>5000</v>
      </c>
    </row>
    <row r="59" spans="1:6" ht="33.75" x14ac:dyDescent="0.2">
      <c r="A59" s="7" t="s">
        <v>120</v>
      </c>
      <c r="B59" s="8" t="s">
        <v>121</v>
      </c>
      <c r="C59" s="7" t="s">
        <v>130</v>
      </c>
      <c r="D59" s="8" t="s">
        <v>131</v>
      </c>
      <c r="E59" s="9">
        <v>2250000</v>
      </c>
      <c r="F59" s="19">
        <v>-1000000</v>
      </c>
    </row>
    <row r="60" spans="1:6" ht="90" x14ac:dyDescent="0.2">
      <c r="A60" s="7" t="s">
        <v>120</v>
      </c>
      <c r="B60" s="8" t="s">
        <v>121</v>
      </c>
      <c r="C60" s="7" t="s">
        <v>132</v>
      </c>
      <c r="D60" s="8" t="s">
        <v>133</v>
      </c>
      <c r="E60" s="9">
        <v>5000</v>
      </c>
    </row>
    <row r="61" spans="1:6" ht="90" x14ac:dyDescent="0.2">
      <c r="A61" s="7" t="s">
        <v>134</v>
      </c>
      <c r="B61" s="8" t="s">
        <v>135</v>
      </c>
      <c r="C61" s="7" t="s">
        <v>136</v>
      </c>
      <c r="D61" s="8" t="s">
        <v>137</v>
      </c>
      <c r="E61" s="9">
        <v>30000</v>
      </c>
    </row>
    <row r="62" spans="1:6" ht="45" x14ac:dyDescent="0.2">
      <c r="A62" s="7" t="s">
        <v>138</v>
      </c>
      <c r="B62" s="8" t="s">
        <v>139</v>
      </c>
      <c r="C62" s="7" t="s">
        <v>140</v>
      </c>
      <c r="D62" s="8" t="s">
        <v>141</v>
      </c>
      <c r="E62" s="9">
        <v>5000</v>
      </c>
    </row>
    <row r="63" spans="1:6" ht="45" x14ac:dyDescent="0.2">
      <c r="A63" s="7" t="s">
        <v>138</v>
      </c>
      <c r="B63" s="8" t="s">
        <v>139</v>
      </c>
      <c r="C63" s="7" t="s">
        <v>142</v>
      </c>
      <c r="D63" s="8" t="s">
        <v>143</v>
      </c>
      <c r="E63" s="9">
        <v>10000</v>
      </c>
    </row>
    <row r="64" spans="1:6" ht="45" x14ac:dyDescent="0.2">
      <c r="A64" s="7" t="s">
        <v>138</v>
      </c>
      <c r="B64" s="8" t="s">
        <v>139</v>
      </c>
      <c r="C64" s="7" t="s">
        <v>144</v>
      </c>
      <c r="D64" s="8" t="s">
        <v>145</v>
      </c>
      <c r="E64" s="9">
        <v>5000</v>
      </c>
    </row>
    <row r="65" spans="1:6" ht="45" x14ac:dyDescent="0.2">
      <c r="A65" s="7" t="s">
        <v>138</v>
      </c>
      <c r="B65" s="8" t="s">
        <v>139</v>
      </c>
      <c r="C65" s="7" t="s">
        <v>146</v>
      </c>
      <c r="D65" s="8" t="s">
        <v>147</v>
      </c>
      <c r="E65" s="9">
        <v>10000</v>
      </c>
    </row>
    <row r="66" spans="1:6" ht="45" x14ac:dyDescent="0.2">
      <c r="A66" s="7" t="s">
        <v>148</v>
      </c>
      <c r="B66" s="8" t="s">
        <v>149</v>
      </c>
      <c r="C66" s="7" t="s">
        <v>150</v>
      </c>
      <c r="D66" s="8" t="s">
        <v>151</v>
      </c>
      <c r="E66" s="9">
        <v>300000</v>
      </c>
    </row>
    <row r="67" spans="1:6" ht="45" x14ac:dyDescent="0.2">
      <c r="A67" s="7" t="s">
        <v>148</v>
      </c>
      <c r="B67" s="8" t="s">
        <v>149</v>
      </c>
      <c r="C67" s="7" t="s">
        <v>152</v>
      </c>
      <c r="D67" s="8" t="s">
        <v>153</v>
      </c>
      <c r="E67" s="9">
        <v>129900</v>
      </c>
    </row>
    <row r="68" spans="1:6" ht="45" x14ac:dyDescent="0.2">
      <c r="A68" s="7" t="s">
        <v>148</v>
      </c>
      <c r="B68" s="8" t="s">
        <v>149</v>
      </c>
      <c r="C68" s="7" t="s">
        <v>154</v>
      </c>
      <c r="D68" s="8" t="s">
        <v>155</v>
      </c>
      <c r="E68" s="9">
        <v>3893222</v>
      </c>
    </row>
    <row r="69" spans="1:6" ht="78.75" x14ac:dyDescent="0.2">
      <c r="A69" s="7" t="s">
        <v>156</v>
      </c>
      <c r="B69" s="8" t="s">
        <v>157</v>
      </c>
      <c r="C69" s="7" t="s">
        <v>158</v>
      </c>
      <c r="D69" s="8" t="s">
        <v>159</v>
      </c>
      <c r="E69" s="9">
        <v>794600</v>
      </c>
    </row>
    <row r="70" spans="1:6" ht="33.75" x14ac:dyDescent="0.2">
      <c r="A70" s="7" t="s">
        <v>156</v>
      </c>
      <c r="B70" s="8" t="s">
        <v>157</v>
      </c>
      <c r="C70" s="7" t="s">
        <v>160</v>
      </c>
      <c r="D70" s="8" t="s">
        <v>161</v>
      </c>
      <c r="E70" s="9">
        <v>43000</v>
      </c>
    </row>
    <row r="71" spans="1:6" ht="90" x14ac:dyDescent="0.2">
      <c r="A71" s="7" t="s">
        <v>156</v>
      </c>
      <c r="B71" s="8" t="s">
        <v>157</v>
      </c>
      <c r="C71" s="7" t="s">
        <v>162</v>
      </c>
      <c r="D71" s="8" t="s">
        <v>163</v>
      </c>
      <c r="E71" s="9">
        <v>315000</v>
      </c>
    </row>
    <row r="72" spans="1:6" ht="45" x14ac:dyDescent="0.2">
      <c r="A72" s="7" t="s">
        <v>164</v>
      </c>
      <c r="B72" s="8" t="s">
        <v>165</v>
      </c>
      <c r="C72" s="7" t="s">
        <v>166</v>
      </c>
      <c r="D72" s="8" t="s">
        <v>167</v>
      </c>
      <c r="E72" s="9">
        <v>42000</v>
      </c>
    </row>
    <row r="73" spans="1:6" ht="33.75" x14ac:dyDescent="0.2">
      <c r="A73" s="7" t="s">
        <v>164</v>
      </c>
      <c r="B73" s="8" t="s">
        <v>165</v>
      </c>
      <c r="C73" s="7" t="s">
        <v>168</v>
      </c>
      <c r="D73" s="8" t="s">
        <v>169</v>
      </c>
      <c r="E73" s="9">
        <v>15000</v>
      </c>
    </row>
    <row r="74" spans="1:6" ht="33.75" x14ac:dyDescent="0.2">
      <c r="A74" s="7" t="s">
        <v>164</v>
      </c>
      <c r="B74" s="8" t="s">
        <v>165</v>
      </c>
      <c r="C74" s="7" t="s">
        <v>170</v>
      </c>
      <c r="D74" s="8" t="s">
        <v>171</v>
      </c>
      <c r="E74" s="9">
        <v>250000</v>
      </c>
    </row>
    <row r="75" spans="1:6" ht="67.5" x14ac:dyDescent="0.2">
      <c r="A75" s="7" t="s">
        <v>164</v>
      </c>
      <c r="B75" s="8" t="s">
        <v>165</v>
      </c>
      <c r="C75" s="7" t="s">
        <v>172</v>
      </c>
      <c r="D75" s="8" t="s">
        <v>173</v>
      </c>
      <c r="E75" s="15">
        <v>5100000</v>
      </c>
    </row>
    <row r="76" spans="1:6" ht="33.75" x14ac:dyDescent="0.2">
      <c r="A76" s="7" t="s">
        <v>164</v>
      </c>
      <c r="B76" s="8" t="s">
        <v>165</v>
      </c>
      <c r="C76" s="7" t="s">
        <v>174</v>
      </c>
      <c r="D76" s="8" t="s">
        <v>175</v>
      </c>
      <c r="E76" s="9">
        <v>4972482</v>
      </c>
      <c r="F76" s="19">
        <v>-4800000</v>
      </c>
    </row>
    <row r="77" spans="1:6" ht="90" x14ac:dyDescent="0.2">
      <c r="A77" s="7" t="s">
        <v>176</v>
      </c>
      <c r="B77" s="8" t="s">
        <v>177</v>
      </c>
      <c r="C77" s="7" t="s">
        <v>174</v>
      </c>
      <c r="D77" s="8" t="s">
        <v>175</v>
      </c>
      <c r="E77" s="9">
        <v>2472000</v>
      </c>
      <c r="F77" s="19">
        <v>-2000000</v>
      </c>
    </row>
    <row r="78" spans="1:6" ht="33.75" x14ac:dyDescent="0.2">
      <c r="A78" s="7" t="s">
        <v>178</v>
      </c>
      <c r="B78" s="8" t="s">
        <v>179</v>
      </c>
      <c r="C78" s="7" t="s">
        <v>180</v>
      </c>
      <c r="D78" s="8" t="s">
        <v>181</v>
      </c>
      <c r="E78" s="9">
        <v>300000</v>
      </c>
    </row>
    <row r="79" spans="1:6" ht="33.75" x14ac:dyDescent="0.2">
      <c r="A79" s="7" t="s">
        <v>178</v>
      </c>
      <c r="B79" s="8" t="s">
        <v>179</v>
      </c>
      <c r="C79" s="7" t="s">
        <v>182</v>
      </c>
      <c r="D79" s="8" t="s">
        <v>183</v>
      </c>
      <c r="E79" s="9">
        <v>120000</v>
      </c>
    </row>
    <row r="80" spans="1:6" ht="101.25" x14ac:dyDescent="0.2">
      <c r="A80" s="7" t="s">
        <v>178</v>
      </c>
      <c r="B80" s="8" t="s">
        <v>179</v>
      </c>
      <c r="C80" s="7" t="s">
        <v>184</v>
      </c>
      <c r="D80" s="10" t="s">
        <v>185</v>
      </c>
      <c r="E80" s="9">
        <v>36390</v>
      </c>
    </row>
    <row r="81" spans="1:5" ht="45" x14ac:dyDescent="0.2">
      <c r="A81" s="7" t="s">
        <v>186</v>
      </c>
      <c r="B81" s="8" t="s">
        <v>187</v>
      </c>
      <c r="C81" s="7" t="s">
        <v>188</v>
      </c>
      <c r="D81" s="8" t="s">
        <v>189</v>
      </c>
      <c r="E81" s="9">
        <v>20000</v>
      </c>
    </row>
    <row r="82" spans="1:5" ht="45" x14ac:dyDescent="0.2">
      <c r="A82" s="7" t="s">
        <v>186</v>
      </c>
      <c r="B82" s="8" t="s">
        <v>187</v>
      </c>
      <c r="C82" s="7" t="s">
        <v>190</v>
      </c>
      <c r="D82" s="8" t="s">
        <v>191</v>
      </c>
      <c r="E82" s="9">
        <v>2400</v>
      </c>
    </row>
    <row r="83" spans="1:5" ht="67.5" x14ac:dyDescent="0.2">
      <c r="A83" s="7" t="s">
        <v>186</v>
      </c>
      <c r="B83" s="8" t="s">
        <v>187</v>
      </c>
      <c r="C83" s="7" t="s">
        <v>192</v>
      </c>
      <c r="D83" s="8" t="s">
        <v>193</v>
      </c>
      <c r="E83" s="9">
        <v>3600</v>
      </c>
    </row>
    <row r="84" spans="1:5" ht="45" x14ac:dyDescent="0.2">
      <c r="A84" s="7" t="s">
        <v>186</v>
      </c>
      <c r="B84" s="8" t="s">
        <v>187</v>
      </c>
      <c r="C84" s="7" t="s">
        <v>194</v>
      </c>
      <c r="D84" s="8" t="s">
        <v>195</v>
      </c>
      <c r="E84" s="9">
        <v>30200</v>
      </c>
    </row>
    <row r="85" spans="1:5" ht="45" x14ac:dyDescent="0.2">
      <c r="A85" s="7" t="s">
        <v>186</v>
      </c>
      <c r="B85" s="8" t="s">
        <v>187</v>
      </c>
      <c r="C85" s="7" t="s">
        <v>196</v>
      </c>
      <c r="D85" s="8" t="s">
        <v>197</v>
      </c>
      <c r="E85" s="9">
        <v>12500</v>
      </c>
    </row>
    <row r="86" spans="1:5" ht="56.25" x14ac:dyDescent="0.2">
      <c r="A86" s="7" t="s">
        <v>198</v>
      </c>
      <c r="B86" s="8" t="s">
        <v>199</v>
      </c>
      <c r="C86" s="7" t="s">
        <v>200</v>
      </c>
      <c r="D86" s="8" t="s">
        <v>201</v>
      </c>
      <c r="E86" s="9">
        <v>51840</v>
      </c>
    </row>
    <row r="87" spans="1:5" ht="56.25" x14ac:dyDescent="0.2">
      <c r="A87" s="7" t="s">
        <v>198</v>
      </c>
      <c r="B87" s="8" t="s">
        <v>199</v>
      </c>
      <c r="C87" s="7" t="s">
        <v>202</v>
      </c>
      <c r="D87" s="8" t="s">
        <v>203</v>
      </c>
      <c r="E87" s="9">
        <v>68160</v>
      </c>
    </row>
    <row r="88" spans="1:5" ht="56.25" x14ac:dyDescent="0.2">
      <c r="A88" s="7" t="s">
        <v>198</v>
      </c>
      <c r="B88" s="8" t="s">
        <v>199</v>
      </c>
      <c r="C88" s="7" t="s">
        <v>204</v>
      </c>
      <c r="D88" s="8" t="s">
        <v>205</v>
      </c>
      <c r="E88" s="9">
        <v>57055.97</v>
      </c>
    </row>
    <row r="89" spans="1:5" ht="67.5" x14ac:dyDescent="0.2">
      <c r="A89" s="7" t="s">
        <v>198</v>
      </c>
      <c r="B89" s="8" t="s">
        <v>199</v>
      </c>
      <c r="C89" s="7" t="s">
        <v>206</v>
      </c>
      <c r="D89" s="8" t="s">
        <v>207</v>
      </c>
      <c r="E89" s="9">
        <v>20000</v>
      </c>
    </row>
    <row r="90" spans="1:5" ht="56.25" x14ac:dyDescent="0.2">
      <c r="A90" s="7" t="s">
        <v>198</v>
      </c>
      <c r="B90" s="8" t="s">
        <v>199</v>
      </c>
      <c r="C90" s="7" t="s">
        <v>208</v>
      </c>
      <c r="D90" s="8" t="s">
        <v>209</v>
      </c>
      <c r="E90" s="9">
        <v>30000</v>
      </c>
    </row>
    <row r="91" spans="1:5" ht="56.25" x14ac:dyDescent="0.2">
      <c r="A91" s="7" t="s">
        <v>198</v>
      </c>
      <c r="B91" s="8" t="s">
        <v>199</v>
      </c>
      <c r="C91" s="7" t="s">
        <v>210</v>
      </c>
      <c r="D91" s="8" t="s">
        <v>211</v>
      </c>
      <c r="E91" s="9">
        <v>164480</v>
      </c>
    </row>
    <row r="92" spans="1:5" ht="56.25" x14ac:dyDescent="0.2">
      <c r="A92" s="7" t="s">
        <v>198</v>
      </c>
      <c r="B92" s="8" t="s">
        <v>199</v>
      </c>
      <c r="C92" s="7" t="s">
        <v>212</v>
      </c>
      <c r="D92" s="8" t="s">
        <v>213</v>
      </c>
      <c r="E92" s="9">
        <v>32000</v>
      </c>
    </row>
    <row r="93" spans="1:5" ht="56.25" x14ac:dyDescent="0.2">
      <c r="A93" s="7" t="s">
        <v>198</v>
      </c>
      <c r="B93" s="8" t="s">
        <v>199</v>
      </c>
      <c r="C93" s="7" t="s">
        <v>214</v>
      </c>
      <c r="D93" s="8" t="s">
        <v>215</v>
      </c>
      <c r="E93" s="9">
        <v>168900</v>
      </c>
    </row>
    <row r="94" spans="1:5" ht="112.5" x14ac:dyDescent="0.2">
      <c r="A94" s="7" t="s">
        <v>198</v>
      </c>
      <c r="B94" s="8" t="s">
        <v>199</v>
      </c>
      <c r="C94" s="7" t="s">
        <v>216</v>
      </c>
      <c r="D94" s="10" t="s">
        <v>217</v>
      </c>
      <c r="E94" s="9">
        <v>60000</v>
      </c>
    </row>
    <row r="95" spans="1:5" ht="56.25" x14ac:dyDescent="0.2">
      <c r="A95" s="7" t="s">
        <v>198</v>
      </c>
      <c r="B95" s="8" t="s">
        <v>199</v>
      </c>
      <c r="C95" s="7" t="s">
        <v>218</v>
      </c>
      <c r="D95" s="8" t="s">
        <v>219</v>
      </c>
      <c r="E95" s="9">
        <v>364000</v>
      </c>
    </row>
    <row r="96" spans="1:5" ht="56.25" x14ac:dyDescent="0.2">
      <c r="A96" s="7" t="s">
        <v>220</v>
      </c>
      <c r="B96" s="8" t="s">
        <v>221</v>
      </c>
      <c r="C96" s="7" t="s">
        <v>222</v>
      </c>
      <c r="D96" s="8" t="s">
        <v>223</v>
      </c>
      <c r="E96" s="9">
        <v>152890</v>
      </c>
    </row>
    <row r="97" spans="1:6" ht="33.75" x14ac:dyDescent="0.2">
      <c r="A97" s="7" t="s">
        <v>220</v>
      </c>
      <c r="B97" s="8" t="s">
        <v>221</v>
      </c>
      <c r="C97" s="7" t="s">
        <v>224</v>
      </c>
      <c r="D97" s="8" t="s">
        <v>225</v>
      </c>
      <c r="E97" s="9">
        <v>266245</v>
      </c>
    </row>
    <row r="98" spans="1:6" ht="56.25" x14ac:dyDescent="0.2">
      <c r="A98" s="7" t="s">
        <v>226</v>
      </c>
      <c r="B98" s="8" t="s">
        <v>227</v>
      </c>
      <c r="C98" s="7" t="s">
        <v>228</v>
      </c>
      <c r="D98" s="8" t="s">
        <v>229</v>
      </c>
      <c r="E98" s="9">
        <v>122280</v>
      </c>
    </row>
    <row r="99" spans="1:6" ht="45" x14ac:dyDescent="0.2">
      <c r="A99" s="7" t="s">
        <v>230</v>
      </c>
      <c r="B99" s="8" t="s">
        <v>231</v>
      </c>
      <c r="C99" s="7" t="s">
        <v>232</v>
      </c>
      <c r="D99" s="8" t="s">
        <v>233</v>
      </c>
      <c r="E99" s="9">
        <v>65000</v>
      </c>
    </row>
    <row r="100" spans="1:6" ht="33.75" x14ac:dyDescent="0.2">
      <c r="A100" s="7" t="s">
        <v>230</v>
      </c>
      <c r="B100" s="8" t="s">
        <v>231</v>
      </c>
      <c r="C100" s="7" t="s">
        <v>234</v>
      </c>
      <c r="D100" s="8" t="s">
        <v>235</v>
      </c>
      <c r="E100" s="9">
        <v>1320399</v>
      </c>
      <c r="F100" s="19">
        <f>-254076-180235.06</f>
        <v>-434311.06</v>
      </c>
    </row>
    <row r="101" spans="1:6" ht="33.75" x14ac:dyDescent="0.2">
      <c r="A101" s="7" t="s">
        <v>236</v>
      </c>
      <c r="B101" s="8" t="s">
        <v>237</v>
      </c>
      <c r="C101" s="7" t="s">
        <v>238</v>
      </c>
      <c r="D101" s="8" t="s">
        <v>239</v>
      </c>
      <c r="E101" s="9">
        <v>80000</v>
      </c>
    </row>
    <row r="102" spans="1:6" ht="45" x14ac:dyDescent="0.2">
      <c r="A102" s="7" t="s">
        <v>240</v>
      </c>
      <c r="B102" s="8" t="s">
        <v>241</v>
      </c>
      <c r="C102" s="7" t="s">
        <v>242</v>
      </c>
      <c r="D102" s="8" t="s">
        <v>243</v>
      </c>
      <c r="E102" s="9">
        <v>352120</v>
      </c>
    </row>
    <row r="103" spans="1:6" x14ac:dyDescent="0.2">
      <c r="A103" s="11" t="s">
        <v>244</v>
      </c>
      <c r="B103" s="12"/>
      <c r="C103" s="13"/>
      <c r="D103" s="12"/>
      <c r="E103" s="14">
        <v>35148488.939999998</v>
      </c>
      <c r="F103" s="19">
        <f>SUM(F9:F102)</f>
        <v>5.2386894822120667E-10</v>
      </c>
    </row>
  </sheetData>
  <mergeCells count="5">
    <mergeCell ref="A3:G3"/>
    <mergeCell ref="A4:G4"/>
    <mergeCell ref="A5:G5"/>
    <mergeCell ref="A6:G6"/>
    <mergeCell ref="G20:G27"/>
  </mergeCells>
  <pageMargins left="0.55118110236220474" right="0.35433070866141736" top="0.19685039370078741" bottom="0.19685039370078741" header="0.51181102362204722" footer="0.51181102362204722"/>
  <pageSetup paperSize="9" scale="7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workbookViewId="0">
      <selection activeCell="B20" sqref="B20"/>
    </sheetView>
  </sheetViews>
  <sheetFormatPr defaultRowHeight="12.75" outlineLevelRow="3" x14ac:dyDescent="0.2"/>
  <cols>
    <col min="1" max="1" width="20.7109375" customWidth="1"/>
    <col min="2" max="2" width="15.42578125" customWidth="1"/>
    <col min="3" max="6" width="9.140625" customWidth="1"/>
    <col min="7" max="7" width="13.140625" customWidth="1"/>
    <col min="8" max="10" width="9.140625" customWidth="1"/>
    <col min="257" max="257" width="20.7109375" customWidth="1"/>
    <col min="258" max="258" width="15.42578125" customWidth="1"/>
    <col min="259" max="262" width="9.140625" customWidth="1"/>
    <col min="263" max="263" width="13.140625" customWidth="1"/>
    <col min="264" max="266" width="9.140625" customWidth="1"/>
    <col min="513" max="513" width="20.7109375" customWidth="1"/>
    <col min="514" max="514" width="15.42578125" customWidth="1"/>
    <col min="515" max="518" width="9.140625" customWidth="1"/>
    <col min="519" max="519" width="13.140625" customWidth="1"/>
    <col min="520" max="522" width="9.140625" customWidth="1"/>
    <col min="769" max="769" width="20.7109375" customWidth="1"/>
    <col min="770" max="770" width="15.42578125" customWidth="1"/>
    <col min="771" max="774" width="9.140625" customWidth="1"/>
    <col min="775" max="775" width="13.140625" customWidth="1"/>
    <col min="776" max="778" width="9.140625" customWidth="1"/>
    <col min="1025" max="1025" width="20.7109375" customWidth="1"/>
    <col min="1026" max="1026" width="15.42578125" customWidth="1"/>
    <col min="1027" max="1030" width="9.140625" customWidth="1"/>
    <col min="1031" max="1031" width="13.140625" customWidth="1"/>
    <col min="1032" max="1034" width="9.140625" customWidth="1"/>
    <col min="1281" max="1281" width="20.7109375" customWidth="1"/>
    <col min="1282" max="1282" width="15.42578125" customWidth="1"/>
    <col min="1283" max="1286" width="9.140625" customWidth="1"/>
    <col min="1287" max="1287" width="13.140625" customWidth="1"/>
    <col min="1288" max="1290" width="9.140625" customWidth="1"/>
    <col min="1537" max="1537" width="20.7109375" customWidth="1"/>
    <col min="1538" max="1538" width="15.42578125" customWidth="1"/>
    <col min="1539" max="1542" width="9.140625" customWidth="1"/>
    <col min="1543" max="1543" width="13.140625" customWidth="1"/>
    <col min="1544" max="1546" width="9.140625" customWidth="1"/>
    <col min="1793" max="1793" width="20.7109375" customWidth="1"/>
    <col min="1794" max="1794" width="15.42578125" customWidth="1"/>
    <col min="1795" max="1798" width="9.140625" customWidth="1"/>
    <col min="1799" max="1799" width="13.140625" customWidth="1"/>
    <col min="1800" max="1802" width="9.140625" customWidth="1"/>
    <col min="2049" max="2049" width="20.7109375" customWidth="1"/>
    <col min="2050" max="2050" width="15.42578125" customWidth="1"/>
    <col min="2051" max="2054" width="9.140625" customWidth="1"/>
    <col min="2055" max="2055" width="13.140625" customWidth="1"/>
    <col min="2056" max="2058" width="9.140625" customWidth="1"/>
    <col min="2305" max="2305" width="20.7109375" customWidth="1"/>
    <col min="2306" max="2306" width="15.42578125" customWidth="1"/>
    <col min="2307" max="2310" width="9.140625" customWidth="1"/>
    <col min="2311" max="2311" width="13.140625" customWidth="1"/>
    <col min="2312" max="2314" width="9.140625" customWidth="1"/>
    <col min="2561" max="2561" width="20.7109375" customWidth="1"/>
    <col min="2562" max="2562" width="15.42578125" customWidth="1"/>
    <col min="2563" max="2566" width="9.140625" customWidth="1"/>
    <col min="2567" max="2567" width="13.140625" customWidth="1"/>
    <col min="2568" max="2570" width="9.140625" customWidth="1"/>
    <col min="2817" max="2817" width="20.7109375" customWidth="1"/>
    <col min="2818" max="2818" width="15.42578125" customWidth="1"/>
    <col min="2819" max="2822" width="9.140625" customWidth="1"/>
    <col min="2823" max="2823" width="13.140625" customWidth="1"/>
    <col min="2824" max="2826" width="9.140625" customWidth="1"/>
    <col min="3073" max="3073" width="20.7109375" customWidth="1"/>
    <col min="3074" max="3074" width="15.42578125" customWidth="1"/>
    <col min="3075" max="3078" width="9.140625" customWidth="1"/>
    <col min="3079" max="3079" width="13.140625" customWidth="1"/>
    <col min="3080" max="3082" width="9.140625" customWidth="1"/>
    <col min="3329" max="3329" width="20.7109375" customWidth="1"/>
    <col min="3330" max="3330" width="15.42578125" customWidth="1"/>
    <col min="3331" max="3334" width="9.140625" customWidth="1"/>
    <col min="3335" max="3335" width="13.140625" customWidth="1"/>
    <col min="3336" max="3338" width="9.140625" customWidth="1"/>
    <col min="3585" max="3585" width="20.7109375" customWidth="1"/>
    <col min="3586" max="3586" width="15.42578125" customWidth="1"/>
    <col min="3587" max="3590" width="9.140625" customWidth="1"/>
    <col min="3591" max="3591" width="13.140625" customWidth="1"/>
    <col min="3592" max="3594" width="9.140625" customWidth="1"/>
    <col min="3841" max="3841" width="20.7109375" customWidth="1"/>
    <col min="3842" max="3842" width="15.42578125" customWidth="1"/>
    <col min="3843" max="3846" width="9.140625" customWidth="1"/>
    <col min="3847" max="3847" width="13.140625" customWidth="1"/>
    <col min="3848" max="3850" width="9.140625" customWidth="1"/>
    <col min="4097" max="4097" width="20.7109375" customWidth="1"/>
    <col min="4098" max="4098" width="15.42578125" customWidth="1"/>
    <col min="4099" max="4102" width="9.140625" customWidth="1"/>
    <col min="4103" max="4103" width="13.140625" customWidth="1"/>
    <col min="4104" max="4106" width="9.140625" customWidth="1"/>
    <col min="4353" max="4353" width="20.7109375" customWidth="1"/>
    <col min="4354" max="4354" width="15.42578125" customWidth="1"/>
    <col min="4355" max="4358" width="9.140625" customWidth="1"/>
    <col min="4359" max="4359" width="13.140625" customWidth="1"/>
    <col min="4360" max="4362" width="9.140625" customWidth="1"/>
    <col min="4609" max="4609" width="20.7109375" customWidth="1"/>
    <col min="4610" max="4610" width="15.42578125" customWidth="1"/>
    <col min="4611" max="4614" width="9.140625" customWidth="1"/>
    <col min="4615" max="4615" width="13.140625" customWidth="1"/>
    <col min="4616" max="4618" width="9.140625" customWidth="1"/>
    <col min="4865" max="4865" width="20.7109375" customWidth="1"/>
    <col min="4866" max="4866" width="15.42578125" customWidth="1"/>
    <col min="4867" max="4870" width="9.140625" customWidth="1"/>
    <col min="4871" max="4871" width="13.140625" customWidth="1"/>
    <col min="4872" max="4874" width="9.140625" customWidth="1"/>
    <col min="5121" max="5121" width="20.7109375" customWidth="1"/>
    <col min="5122" max="5122" width="15.42578125" customWidth="1"/>
    <col min="5123" max="5126" width="9.140625" customWidth="1"/>
    <col min="5127" max="5127" width="13.140625" customWidth="1"/>
    <col min="5128" max="5130" width="9.140625" customWidth="1"/>
    <col min="5377" max="5377" width="20.7109375" customWidth="1"/>
    <col min="5378" max="5378" width="15.42578125" customWidth="1"/>
    <col min="5379" max="5382" width="9.140625" customWidth="1"/>
    <col min="5383" max="5383" width="13.140625" customWidth="1"/>
    <col min="5384" max="5386" width="9.140625" customWidth="1"/>
    <col min="5633" max="5633" width="20.7109375" customWidth="1"/>
    <col min="5634" max="5634" width="15.42578125" customWidth="1"/>
    <col min="5635" max="5638" width="9.140625" customWidth="1"/>
    <col min="5639" max="5639" width="13.140625" customWidth="1"/>
    <col min="5640" max="5642" width="9.140625" customWidth="1"/>
    <col min="5889" max="5889" width="20.7109375" customWidth="1"/>
    <col min="5890" max="5890" width="15.42578125" customWidth="1"/>
    <col min="5891" max="5894" width="9.140625" customWidth="1"/>
    <col min="5895" max="5895" width="13.140625" customWidth="1"/>
    <col min="5896" max="5898" width="9.140625" customWidth="1"/>
    <col min="6145" max="6145" width="20.7109375" customWidth="1"/>
    <col min="6146" max="6146" width="15.42578125" customWidth="1"/>
    <col min="6147" max="6150" width="9.140625" customWidth="1"/>
    <col min="6151" max="6151" width="13.140625" customWidth="1"/>
    <col min="6152" max="6154" width="9.140625" customWidth="1"/>
    <col min="6401" max="6401" width="20.7109375" customWidth="1"/>
    <col min="6402" max="6402" width="15.42578125" customWidth="1"/>
    <col min="6403" max="6406" width="9.140625" customWidth="1"/>
    <col min="6407" max="6407" width="13.140625" customWidth="1"/>
    <col min="6408" max="6410" width="9.140625" customWidth="1"/>
    <col min="6657" max="6657" width="20.7109375" customWidth="1"/>
    <col min="6658" max="6658" width="15.42578125" customWidth="1"/>
    <col min="6659" max="6662" width="9.140625" customWidth="1"/>
    <col min="6663" max="6663" width="13.140625" customWidth="1"/>
    <col min="6664" max="6666" width="9.140625" customWidth="1"/>
    <col min="6913" max="6913" width="20.7109375" customWidth="1"/>
    <col min="6914" max="6914" width="15.42578125" customWidth="1"/>
    <col min="6915" max="6918" width="9.140625" customWidth="1"/>
    <col min="6919" max="6919" width="13.140625" customWidth="1"/>
    <col min="6920" max="6922" width="9.140625" customWidth="1"/>
    <col min="7169" max="7169" width="20.7109375" customWidth="1"/>
    <col min="7170" max="7170" width="15.42578125" customWidth="1"/>
    <col min="7171" max="7174" width="9.140625" customWidth="1"/>
    <col min="7175" max="7175" width="13.140625" customWidth="1"/>
    <col min="7176" max="7178" width="9.140625" customWidth="1"/>
    <col min="7425" max="7425" width="20.7109375" customWidth="1"/>
    <col min="7426" max="7426" width="15.42578125" customWidth="1"/>
    <col min="7427" max="7430" width="9.140625" customWidth="1"/>
    <col min="7431" max="7431" width="13.140625" customWidth="1"/>
    <col min="7432" max="7434" width="9.140625" customWidth="1"/>
    <col min="7681" max="7681" width="20.7109375" customWidth="1"/>
    <col min="7682" max="7682" width="15.42578125" customWidth="1"/>
    <col min="7683" max="7686" width="9.140625" customWidth="1"/>
    <col min="7687" max="7687" width="13.140625" customWidth="1"/>
    <col min="7688" max="7690" width="9.140625" customWidth="1"/>
    <col min="7937" max="7937" width="20.7109375" customWidth="1"/>
    <col min="7938" max="7938" width="15.42578125" customWidth="1"/>
    <col min="7939" max="7942" width="9.140625" customWidth="1"/>
    <col min="7943" max="7943" width="13.140625" customWidth="1"/>
    <col min="7944" max="7946" width="9.140625" customWidth="1"/>
    <col min="8193" max="8193" width="20.7109375" customWidth="1"/>
    <col min="8194" max="8194" width="15.42578125" customWidth="1"/>
    <col min="8195" max="8198" width="9.140625" customWidth="1"/>
    <col min="8199" max="8199" width="13.140625" customWidth="1"/>
    <col min="8200" max="8202" width="9.140625" customWidth="1"/>
    <col min="8449" max="8449" width="20.7109375" customWidth="1"/>
    <col min="8450" max="8450" width="15.42578125" customWidth="1"/>
    <col min="8451" max="8454" width="9.140625" customWidth="1"/>
    <col min="8455" max="8455" width="13.140625" customWidth="1"/>
    <col min="8456" max="8458" width="9.140625" customWidth="1"/>
    <col min="8705" max="8705" width="20.7109375" customWidth="1"/>
    <col min="8706" max="8706" width="15.42578125" customWidth="1"/>
    <col min="8707" max="8710" width="9.140625" customWidth="1"/>
    <col min="8711" max="8711" width="13.140625" customWidth="1"/>
    <col min="8712" max="8714" width="9.140625" customWidth="1"/>
    <col min="8961" max="8961" width="20.7109375" customWidth="1"/>
    <col min="8962" max="8962" width="15.42578125" customWidth="1"/>
    <col min="8963" max="8966" width="9.140625" customWidth="1"/>
    <col min="8967" max="8967" width="13.140625" customWidth="1"/>
    <col min="8968" max="8970" width="9.140625" customWidth="1"/>
    <col min="9217" max="9217" width="20.7109375" customWidth="1"/>
    <col min="9218" max="9218" width="15.42578125" customWidth="1"/>
    <col min="9219" max="9222" width="9.140625" customWidth="1"/>
    <col min="9223" max="9223" width="13.140625" customWidth="1"/>
    <col min="9224" max="9226" width="9.140625" customWidth="1"/>
    <col min="9473" max="9473" width="20.7109375" customWidth="1"/>
    <col min="9474" max="9474" width="15.42578125" customWidth="1"/>
    <col min="9475" max="9478" width="9.140625" customWidth="1"/>
    <col min="9479" max="9479" width="13.140625" customWidth="1"/>
    <col min="9480" max="9482" width="9.140625" customWidth="1"/>
    <col min="9729" max="9729" width="20.7109375" customWidth="1"/>
    <col min="9730" max="9730" width="15.42578125" customWidth="1"/>
    <col min="9731" max="9734" width="9.140625" customWidth="1"/>
    <col min="9735" max="9735" width="13.140625" customWidth="1"/>
    <col min="9736" max="9738" width="9.140625" customWidth="1"/>
    <col min="9985" max="9985" width="20.7109375" customWidth="1"/>
    <col min="9986" max="9986" width="15.42578125" customWidth="1"/>
    <col min="9987" max="9990" width="9.140625" customWidth="1"/>
    <col min="9991" max="9991" width="13.140625" customWidth="1"/>
    <col min="9992" max="9994" width="9.140625" customWidth="1"/>
    <col min="10241" max="10241" width="20.7109375" customWidth="1"/>
    <col min="10242" max="10242" width="15.42578125" customWidth="1"/>
    <col min="10243" max="10246" width="9.140625" customWidth="1"/>
    <col min="10247" max="10247" width="13.140625" customWidth="1"/>
    <col min="10248" max="10250" width="9.140625" customWidth="1"/>
    <col min="10497" max="10497" width="20.7109375" customWidth="1"/>
    <col min="10498" max="10498" width="15.42578125" customWidth="1"/>
    <col min="10499" max="10502" width="9.140625" customWidth="1"/>
    <col min="10503" max="10503" width="13.140625" customWidth="1"/>
    <col min="10504" max="10506" width="9.140625" customWidth="1"/>
    <col min="10753" max="10753" width="20.7109375" customWidth="1"/>
    <col min="10754" max="10754" width="15.42578125" customWidth="1"/>
    <col min="10755" max="10758" width="9.140625" customWidth="1"/>
    <col min="10759" max="10759" width="13.140625" customWidth="1"/>
    <col min="10760" max="10762" width="9.140625" customWidth="1"/>
    <col min="11009" max="11009" width="20.7109375" customWidth="1"/>
    <col min="11010" max="11010" width="15.42578125" customWidth="1"/>
    <col min="11011" max="11014" width="9.140625" customWidth="1"/>
    <col min="11015" max="11015" width="13.140625" customWidth="1"/>
    <col min="11016" max="11018" width="9.140625" customWidth="1"/>
    <col min="11265" max="11265" width="20.7109375" customWidth="1"/>
    <col min="11266" max="11266" width="15.42578125" customWidth="1"/>
    <col min="11267" max="11270" width="9.140625" customWidth="1"/>
    <col min="11271" max="11271" width="13.140625" customWidth="1"/>
    <col min="11272" max="11274" width="9.140625" customWidth="1"/>
    <col min="11521" max="11521" width="20.7109375" customWidth="1"/>
    <col min="11522" max="11522" width="15.42578125" customWidth="1"/>
    <col min="11523" max="11526" width="9.140625" customWidth="1"/>
    <col min="11527" max="11527" width="13.140625" customWidth="1"/>
    <col min="11528" max="11530" width="9.140625" customWidth="1"/>
    <col min="11777" max="11777" width="20.7109375" customWidth="1"/>
    <col min="11778" max="11778" width="15.42578125" customWidth="1"/>
    <col min="11779" max="11782" width="9.140625" customWidth="1"/>
    <col min="11783" max="11783" width="13.140625" customWidth="1"/>
    <col min="11784" max="11786" width="9.140625" customWidth="1"/>
    <col min="12033" max="12033" width="20.7109375" customWidth="1"/>
    <col min="12034" max="12034" width="15.42578125" customWidth="1"/>
    <col min="12035" max="12038" width="9.140625" customWidth="1"/>
    <col min="12039" max="12039" width="13.140625" customWidth="1"/>
    <col min="12040" max="12042" width="9.140625" customWidth="1"/>
    <col min="12289" max="12289" width="20.7109375" customWidth="1"/>
    <col min="12290" max="12290" width="15.42578125" customWidth="1"/>
    <col min="12291" max="12294" width="9.140625" customWidth="1"/>
    <col min="12295" max="12295" width="13.140625" customWidth="1"/>
    <col min="12296" max="12298" width="9.140625" customWidth="1"/>
    <col min="12545" max="12545" width="20.7109375" customWidth="1"/>
    <col min="12546" max="12546" width="15.42578125" customWidth="1"/>
    <col min="12547" max="12550" width="9.140625" customWidth="1"/>
    <col min="12551" max="12551" width="13.140625" customWidth="1"/>
    <col min="12552" max="12554" width="9.140625" customWidth="1"/>
    <col min="12801" max="12801" width="20.7109375" customWidth="1"/>
    <col min="12802" max="12802" width="15.42578125" customWidth="1"/>
    <col min="12803" max="12806" width="9.140625" customWidth="1"/>
    <col min="12807" max="12807" width="13.140625" customWidth="1"/>
    <col min="12808" max="12810" width="9.140625" customWidth="1"/>
    <col min="13057" max="13057" width="20.7109375" customWidth="1"/>
    <col min="13058" max="13058" width="15.42578125" customWidth="1"/>
    <col min="13059" max="13062" width="9.140625" customWidth="1"/>
    <col min="13063" max="13063" width="13.140625" customWidth="1"/>
    <col min="13064" max="13066" width="9.140625" customWidth="1"/>
    <col min="13313" max="13313" width="20.7109375" customWidth="1"/>
    <col min="13314" max="13314" width="15.42578125" customWidth="1"/>
    <col min="13315" max="13318" width="9.140625" customWidth="1"/>
    <col min="13319" max="13319" width="13.140625" customWidth="1"/>
    <col min="13320" max="13322" width="9.140625" customWidth="1"/>
    <col min="13569" max="13569" width="20.7109375" customWidth="1"/>
    <col min="13570" max="13570" width="15.42578125" customWidth="1"/>
    <col min="13571" max="13574" width="9.140625" customWidth="1"/>
    <col min="13575" max="13575" width="13.140625" customWidth="1"/>
    <col min="13576" max="13578" width="9.140625" customWidth="1"/>
    <col min="13825" max="13825" width="20.7109375" customWidth="1"/>
    <col min="13826" max="13826" width="15.42578125" customWidth="1"/>
    <col min="13827" max="13830" width="9.140625" customWidth="1"/>
    <col min="13831" max="13831" width="13.140625" customWidth="1"/>
    <col min="13832" max="13834" width="9.140625" customWidth="1"/>
    <col min="14081" max="14081" width="20.7109375" customWidth="1"/>
    <col min="14082" max="14082" width="15.42578125" customWidth="1"/>
    <col min="14083" max="14086" width="9.140625" customWidth="1"/>
    <col min="14087" max="14087" width="13.140625" customWidth="1"/>
    <col min="14088" max="14090" width="9.140625" customWidth="1"/>
    <col min="14337" max="14337" width="20.7109375" customWidth="1"/>
    <col min="14338" max="14338" width="15.42578125" customWidth="1"/>
    <col min="14339" max="14342" width="9.140625" customWidth="1"/>
    <col min="14343" max="14343" width="13.140625" customWidth="1"/>
    <col min="14344" max="14346" width="9.140625" customWidth="1"/>
    <col min="14593" max="14593" width="20.7109375" customWidth="1"/>
    <col min="14594" max="14594" width="15.42578125" customWidth="1"/>
    <col min="14595" max="14598" width="9.140625" customWidth="1"/>
    <col min="14599" max="14599" width="13.140625" customWidth="1"/>
    <col min="14600" max="14602" width="9.140625" customWidth="1"/>
    <col min="14849" max="14849" width="20.7109375" customWidth="1"/>
    <col min="14850" max="14850" width="15.42578125" customWidth="1"/>
    <col min="14851" max="14854" width="9.140625" customWidth="1"/>
    <col min="14855" max="14855" width="13.140625" customWidth="1"/>
    <col min="14856" max="14858" width="9.140625" customWidth="1"/>
    <col min="15105" max="15105" width="20.7109375" customWidth="1"/>
    <col min="15106" max="15106" width="15.42578125" customWidth="1"/>
    <col min="15107" max="15110" width="9.140625" customWidth="1"/>
    <col min="15111" max="15111" width="13.140625" customWidth="1"/>
    <col min="15112" max="15114" width="9.140625" customWidth="1"/>
    <col min="15361" max="15361" width="20.7109375" customWidth="1"/>
    <col min="15362" max="15362" width="15.42578125" customWidth="1"/>
    <col min="15363" max="15366" width="9.140625" customWidth="1"/>
    <col min="15367" max="15367" width="13.140625" customWidth="1"/>
    <col min="15368" max="15370" width="9.140625" customWidth="1"/>
    <col min="15617" max="15617" width="20.7109375" customWidth="1"/>
    <col min="15618" max="15618" width="15.42578125" customWidth="1"/>
    <col min="15619" max="15622" width="9.140625" customWidth="1"/>
    <col min="15623" max="15623" width="13.140625" customWidth="1"/>
    <col min="15624" max="15626" width="9.140625" customWidth="1"/>
    <col min="15873" max="15873" width="20.7109375" customWidth="1"/>
    <col min="15874" max="15874" width="15.42578125" customWidth="1"/>
    <col min="15875" max="15878" width="9.140625" customWidth="1"/>
    <col min="15879" max="15879" width="13.140625" customWidth="1"/>
    <col min="15880" max="15882" width="9.140625" customWidth="1"/>
    <col min="16129" max="16129" width="20.7109375" customWidth="1"/>
    <col min="16130" max="16130" width="15.42578125" customWidth="1"/>
    <col min="16131" max="16134" width="9.140625" customWidth="1"/>
    <col min="16135" max="16135" width="13.140625" customWidth="1"/>
    <col min="16136" max="16138" width="9.140625" customWidth="1"/>
  </cols>
  <sheetData>
    <row r="1" spans="1:10" ht="14.25" x14ac:dyDescent="0.2">
      <c r="A1" s="2" t="s">
        <v>252</v>
      </c>
      <c r="B1" s="3"/>
      <c r="C1" s="3"/>
      <c r="D1" s="3"/>
      <c r="E1" s="4"/>
      <c r="F1" s="3"/>
      <c r="G1" s="4"/>
      <c r="H1" s="4"/>
      <c r="I1" s="3"/>
      <c r="J1" s="3"/>
    </row>
    <row r="2" spans="1:10" x14ac:dyDescent="0.2">
      <c r="A2" s="1" t="s">
        <v>253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">
      <c r="A3" s="25" t="s">
        <v>2</v>
      </c>
      <c r="B3" s="26"/>
      <c r="C3" s="26"/>
      <c r="D3" s="26"/>
      <c r="E3" s="26"/>
      <c r="F3" s="26"/>
      <c r="G3" s="26"/>
    </row>
    <row r="4" spans="1:10" x14ac:dyDescent="0.2">
      <c r="A4" s="25" t="s">
        <v>3</v>
      </c>
      <c r="B4" s="26"/>
      <c r="C4" s="26"/>
      <c r="D4" s="26"/>
      <c r="E4" s="26"/>
      <c r="F4" s="26"/>
      <c r="G4" s="26"/>
    </row>
    <row r="5" spans="1:10" x14ac:dyDescent="0.2">
      <c r="A5" s="25" t="s">
        <v>254</v>
      </c>
      <c r="B5" s="26"/>
      <c r="C5" s="26"/>
      <c r="D5" s="26"/>
      <c r="E5" s="26"/>
      <c r="F5" s="26"/>
      <c r="G5" s="26"/>
    </row>
    <row r="6" spans="1:10" x14ac:dyDescent="0.2">
      <c r="A6" s="25" t="s">
        <v>248</v>
      </c>
      <c r="B6" s="26"/>
      <c r="C6" s="26"/>
      <c r="D6" s="26"/>
      <c r="E6" s="26"/>
      <c r="F6" s="26"/>
      <c r="G6" s="26"/>
    </row>
    <row r="7" spans="1:10" x14ac:dyDescent="0.2">
      <c r="A7" s="25" t="s">
        <v>249</v>
      </c>
      <c r="B7" s="26"/>
      <c r="C7" s="26"/>
      <c r="D7" s="26"/>
      <c r="E7" s="26"/>
      <c r="F7" s="26"/>
      <c r="G7" s="26"/>
    </row>
    <row r="8" spans="1:10" x14ac:dyDescent="0.2">
      <c r="A8" s="5" t="s">
        <v>6</v>
      </c>
      <c r="B8" s="5"/>
      <c r="C8" s="5"/>
      <c r="D8" s="5"/>
      <c r="E8" s="5"/>
      <c r="F8" s="5"/>
      <c r="G8" s="5"/>
      <c r="H8" s="5"/>
      <c r="I8" s="1"/>
      <c r="J8" s="1"/>
    </row>
    <row r="9" spans="1:10" ht="21" x14ac:dyDescent="0.2">
      <c r="A9" s="6" t="s">
        <v>7</v>
      </c>
      <c r="B9" s="6" t="s">
        <v>11</v>
      </c>
    </row>
    <row r="10" spans="1:10" hidden="1" outlineLevel="3" x14ac:dyDescent="0.2">
      <c r="A10" s="7" t="s">
        <v>12</v>
      </c>
      <c r="B10" s="9">
        <v>1131101</v>
      </c>
    </row>
    <row r="11" spans="1:10" hidden="1" outlineLevel="2" x14ac:dyDescent="0.2">
      <c r="A11" s="29" t="s">
        <v>12</v>
      </c>
      <c r="B11" s="30">
        <v>1131101</v>
      </c>
    </row>
    <row r="12" spans="1:10" hidden="1" outlineLevel="3" x14ac:dyDescent="0.2">
      <c r="A12" s="7" t="s">
        <v>22</v>
      </c>
      <c r="B12" s="9">
        <v>20000</v>
      </c>
    </row>
    <row r="13" spans="1:10" hidden="1" outlineLevel="2" x14ac:dyDescent="0.2">
      <c r="A13" s="29" t="s">
        <v>22</v>
      </c>
      <c r="B13" s="30">
        <v>20000</v>
      </c>
    </row>
    <row r="14" spans="1:10" outlineLevel="1" collapsed="1" x14ac:dyDescent="0.2">
      <c r="A14" s="29" t="s">
        <v>12</v>
      </c>
      <c r="B14" s="30">
        <v>1151101</v>
      </c>
    </row>
    <row r="15" spans="1:10" hidden="1" outlineLevel="3" x14ac:dyDescent="0.2">
      <c r="A15" s="7" t="s">
        <v>26</v>
      </c>
      <c r="B15" s="9">
        <v>610000</v>
      </c>
    </row>
    <row r="16" spans="1:10" outlineLevel="1" collapsed="1" x14ac:dyDescent="0.2">
      <c r="A16" s="29" t="s">
        <v>26</v>
      </c>
      <c r="B16" s="30">
        <v>610000</v>
      </c>
    </row>
    <row r="17" spans="1:2" hidden="1" outlineLevel="3" x14ac:dyDescent="0.2">
      <c r="A17" s="7" t="s">
        <v>36</v>
      </c>
      <c r="B17" s="9">
        <v>333300</v>
      </c>
    </row>
    <row r="18" spans="1:2" outlineLevel="1" collapsed="1" x14ac:dyDescent="0.2">
      <c r="A18" s="29" t="s">
        <v>36</v>
      </c>
      <c r="B18" s="30">
        <v>333300</v>
      </c>
    </row>
    <row r="19" spans="1:2" outlineLevel="3" x14ac:dyDescent="0.2">
      <c r="A19" s="7" t="s">
        <v>40</v>
      </c>
      <c r="B19" s="9">
        <v>3493623.97</v>
      </c>
    </row>
    <row r="20" spans="1:2" outlineLevel="1" x14ac:dyDescent="0.2">
      <c r="A20" s="29" t="s">
        <v>40</v>
      </c>
      <c r="B20" s="30">
        <v>3493623.97</v>
      </c>
    </row>
    <row r="21" spans="1:2" hidden="1" outlineLevel="3" x14ac:dyDescent="0.2">
      <c r="A21" s="7" t="s">
        <v>58</v>
      </c>
      <c r="B21" s="9">
        <v>290000</v>
      </c>
    </row>
    <row r="22" spans="1:2" outlineLevel="1" collapsed="1" x14ac:dyDescent="0.2">
      <c r="A22" s="29" t="s">
        <v>58</v>
      </c>
      <c r="B22" s="30">
        <v>290000</v>
      </c>
    </row>
    <row r="23" spans="1:2" hidden="1" outlineLevel="3" x14ac:dyDescent="0.2">
      <c r="A23" s="7" t="s">
        <v>68</v>
      </c>
      <c r="B23" s="9">
        <v>2069100</v>
      </c>
    </row>
    <row r="24" spans="1:2" outlineLevel="1" collapsed="1" x14ac:dyDescent="0.2">
      <c r="A24" s="29" t="s">
        <v>68</v>
      </c>
      <c r="B24" s="30">
        <v>2069100</v>
      </c>
    </row>
    <row r="25" spans="1:2" hidden="1" outlineLevel="3" x14ac:dyDescent="0.2">
      <c r="A25" s="7" t="s">
        <v>92</v>
      </c>
      <c r="B25" s="9">
        <v>2623800</v>
      </c>
    </row>
    <row r="26" spans="1:2" hidden="1" outlineLevel="2" x14ac:dyDescent="0.2">
      <c r="A26" s="29" t="s">
        <v>92</v>
      </c>
      <c r="B26" s="30">
        <v>2623800</v>
      </c>
    </row>
    <row r="27" spans="1:2" hidden="1" outlineLevel="3" x14ac:dyDescent="0.2">
      <c r="A27" s="7" t="s">
        <v>116</v>
      </c>
      <c r="B27" s="9">
        <v>4900</v>
      </c>
    </row>
    <row r="28" spans="1:2" hidden="1" outlineLevel="2" x14ac:dyDescent="0.2">
      <c r="A28" s="29" t="s">
        <v>116</v>
      </c>
      <c r="B28" s="30">
        <v>4900</v>
      </c>
    </row>
    <row r="29" spans="1:2" outlineLevel="1" collapsed="1" x14ac:dyDescent="0.2">
      <c r="A29" s="29" t="s">
        <v>92</v>
      </c>
      <c r="B29" s="30">
        <v>2628700</v>
      </c>
    </row>
    <row r="30" spans="1:2" hidden="1" outlineLevel="3" x14ac:dyDescent="0.2">
      <c r="A30" s="7" t="s">
        <v>120</v>
      </c>
      <c r="B30" s="9">
        <v>2285000</v>
      </c>
    </row>
    <row r="31" spans="1:2" hidden="1" outlineLevel="2" x14ac:dyDescent="0.2">
      <c r="A31" s="29" t="s">
        <v>120</v>
      </c>
      <c r="B31" s="30">
        <v>2285000</v>
      </c>
    </row>
    <row r="32" spans="1:2" hidden="1" outlineLevel="3" x14ac:dyDescent="0.2">
      <c r="A32" s="7" t="s">
        <v>134</v>
      </c>
      <c r="B32" s="9">
        <v>30000</v>
      </c>
    </row>
    <row r="33" spans="1:2" hidden="1" outlineLevel="2" x14ac:dyDescent="0.2">
      <c r="A33" s="29" t="s">
        <v>134</v>
      </c>
      <c r="B33" s="30">
        <v>30000</v>
      </c>
    </row>
    <row r="34" spans="1:2" outlineLevel="1" collapsed="1" x14ac:dyDescent="0.2">
      <c r="A34" s="29" t="s">
        <v>120</v>
      </c>
      <c r="B34" s="30">
        <v>2315000</v>
      </c>
    </row>
    <row r="35" spans="1:2" hidden="1" outlineLevel="3" x14ac:dyDescent="0.2">
      <c r="A35" s="7" t="s">
        <v>138</v>
      </c>
      <c r="B35" s="9">
        <v>30000</v>
      </c>
    </row>
    <row r="36" spans="1:2" outlineLevel="1" collapsed="1" x14ac:dyDescent="0.2">
      <c r="A36" s="29" t="s">
        <v>138</v>
      </c>
      <c r="B36" s="30">
        <v>30000</v>
      </c>
    </row>
    <row r="37" spans="1:2" hidden="1" outlineLevel="3" x14ac:dyDescent="0.2">
      <c r="A37" s="7" t="s">
        <v>148</v>
      </c>
      <c r="B37" s="9">
        <v>4323122</v>
      </c>
    </row>
    <row r="38" spans="1:2" outlineLevel="1" collapsed="1" x14ac:dyDescent="0.2">
      <c r="A38" s="29" t="s">
        <v>148</v>
      </c>
      <c r="B38" s="30">
        <v>4323122</v>
      </c>
    </row>
    <row r="39" spans="1:2" hidden="1" outlineLevel="3" x14ac:dyDescent="0.2">
      <c r="A39" s="7" t="s">
        <v>156</v>
      </c>
      <c r="B39" s="9">
        <v>1152600</v>
      </c>
    </row>
    <row r="40" spans="1:2" outlineLevel="1" collapsed="1" x14ac:dyDescent="0.2">
      <c r="A40" s="29" t="s">
        <v>156</v>
      </c>
      <c r="B40" s="30">
        <v>1152600</v>
      </c>
    </row>
    <row r="41" spans="1:2" hidden="1" outlineLevel="3" x14ac:dyDescent="0.2">
      <c r="A41" s="7" t="s">
        <v>164</v>
      </c>
      <c r="B41" s="9">
        <v>10379482</v>
      </c>
    </row>
    <row r="42" spans="1:2" hidden="1" outlineLevel="2" x14ac:dyDescent="0.2">
      <c r="A42" s="29" t="s">
        <v>164</v>
      </c>
      <c r="B42" s="30">
        <v>10379482</v>
      </c>
    </row>
    <row r="43" spans="1:2" hidden="1" outlineLevel="3" x14ac:dyDescent="0.2">
      <c r="A43" s="7" t="s">
        <v>176</v>
      </c>
      <c r="B43" s="9">
        <v>2472000</v>
      </c>
    </row>
    <row r="44" spans="1:2" hidden="1" outlineLevel="2" x14ac:dyDescent="0.2">
      <c r="A44" s="29" t="s">
        <v>176</v>
      </c>
      <c r="B44" s="30">
        <v>2472000</v>
      </c>
    </row>
    <row r="45" spans="1:2" outlineLevel="1" collapsed="1" x14ac:dyDescent="0.2">
      <c r="A45" s="29" t="s">
        <v>164</v>
      </c>
      <c r="B45" s="30">
        <v>12851482</v>
      </c>
    </row>
    <row r="46" spans="1:2" hidden="1" outlineLevel="3" x14ac:dyDescent="0.2">
      <c r="A46" s="7" t="s">
        <v>178</v>
      </c>
      <c r="B46" s="9">
        <v>456390</v>
      </c>
    </row>
    <row r="47" spans="1:2" outlineLevel="1" collapsed="1" x14ac:dyDescent="0.2">
      <c r="A47" s="29" t="s">
        <v>178</v>
      </c>
      <c r="B47" s="30">
        <v>456390</v>
      </c>
    </row>
    <row r="48" spans="1:2" hidden="1" outlineLevel="3" x14ac:dyDescent="0.2">
      <c r="A48" s="7" t="s">
        <v>186</v>
      </c>
      <c r="B48" s="9">
        <v>68700</v>
      </c>
    </row>
    <row r="49" spans="1:2" outlineLevel="1" collapsed="1" x14ac:dyDescent="0.2">
      <c r="A49" s="29" t="s">
        <v>186</v>
      </c>
      <c r="B49" s="30">
        <v>68700</v>
      </c>
    </row>
    <row r="50" spans="1:2" hidden="1" outlineLevel="3" x14ac:dyDescent="0.2">
      <c r="A50" s="7" t="s">
        <v>198</v>
      </c>
      <c r="B50" s="9">
        <v>2203671</v>
      </c>
    </row>
    <row r="51" spans="1:2" outlineLevel="1" collapsed="1" x14ac:dyDescent="0.2">
      <c r="A51" s="29" t="s">
        <v>198</v>
      </c>
      <c r="B51" s="30">
        <v>2203671</v>
      </c>
    </row>
    <row r="52" spans="1:2" hidden="1" outlineLevel="3" x14ac:dyDescent="0.2">
      <c r="A52" s="7" t="s">
        <v>220</v>
      </c>
      <c r="B52" s="9">
        <v>419135</v>
      </c>
    </row>
    <row r="53" spans="1:2" hidden="1" outlineLevel="2" x14ac:dyDescent="0.2">
      <c r="A53" s="29" t="s">
        <v>220</v>
      </c>
      <c r="B53" s="30">
        <v>419135</v>
      </c>
    </row>
    <row r="54" spans="1:2" outlineLevel="1" collapsed="1" x14ac:dyDescent="0.2">
      <c r="A54" s="29" t="s">
        <v>251</v>
      </c>
      <c r="B54" s="30">
        <v>419135</v>
      </c>
    </row>
    <row r="55" spans="1:2" hidden="1" outlineLevel="3" x14ac:dyDescent="0.2">
      <c r="A55" s="7" t="s">
        <v>226</v>
      </c>
      <c r="B55" s="9">
        <v>122280</v>
      </c>
    </row>
    <row r="56" spans="1:2" outlineLevel="1" collapsed="1" x14ac:dyDescent="0.2">
      <c r="A56" s="29" t="s">
        <v>226</v>
      </c>
      <c r="B56" s="30">
        <v>122280</v>
      </c>
    </row>
    <row r="57" spans="1:2" hidden="1" outlineLevel="3" x14ac:dyDescent="0.2">
      <c r="A57" s="7" t="s">
        <v>230</v>
      </c>
      <c r="B57" s="9">
        <v>1385399</v>
      </c>
    </row>
    <row r="58" spans="1:2" outlineLevel="1" collapsed="1" x14ac:dyDescent="0.2">
      <c r="A58" s="29" t="s">
        <v>230</v>
      </c>
      <c r="B58" s="30">
        <v>1385399</v>
      </c>
    </row>
    <row r="59" spans="1:2" hidden="1" outlineLevel="3" x14ac:dyDescent="0.2">
      <c r="A59" s="7" t="s">
        <v>236</v>
      </c>
      <c r="B59" s="9">
        <v>80000</v>
      </c>
    </row>
    <row r="60" spans="1:2" outlineLevel="1" collapsed="1" x14ac:dyDescent="0.2">
      <c r="A60" s="29" t="s">
        <v>236</v>
      </c>
      <c r="B60" s="30">
        <v>80000</v>
      </c>
    </row>
    <row r="61" spans="1:2" hidden="1" outlineLevel="3" x14ac:dyDescent="0.2">
      <c r="A61" s="7" t="s">
        <v>240</v>
      </c>
      <c r="B61" s="9">
        <v>352120</v>
      </c>
    </row>
    <row r="62" spans="1:2" outlineLevel="1" collapsed="1" x14ac:dyDescent="0.2">
      <c r="A62" s="29" t="s">
        <v>240</v>
      </c>
      <c r="B62" s="30">
        <v>352120</v>
      </c>
    </row>
    <row r="63" spans="1:2" x14ac:dyDescent="0.2">
      <c r="A63" s="29" t="s">
        <v>250</v>
      </c>
      <c r="B63" s="30">
        <v>36335723.969999999</v>
      </c>
    </row>
    <row r="64" spans="1:2" x14ac:dyDescent="0.2">
      <c r="A64" s="11" t="s">
        <v>244</v>
      </c>
      <c r="B64" s="14">
        <v>36335723.969999999</v>
      </c>
    </row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</sheetData>
  <mergeCells count="5">
    <mergeCell ref="A5:G5"/>
    <mergeCell ref="A6:G6"/>
    <mergeCell ref="A7:G7"/>
    <mergeCell ref="A3:G3"/>
    <mergeCell ref="A4:G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Бюджет</vt:lpstr>
      <vt:lpstr>Лист1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rep:2.56.0.298 (p3)</dc:description>
  <cp:lastModifiedBy>Пользователь</cp:lastModifiedBy>
  <cp:lastPrinted>2024-10-30T05:40:50Z</cp:lastPrinted>
  <dcterms:created xsi:type="dcterms:W3CDTF">2024-10-30T04:37:36Z</dcterms:created>
  <dcterms:modified xsi:type="dcterms:W3CDTF">2024-10-30T08:14:14Z</dcterms:modified>
</cp:coreProperties>
</file>